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T3" i="73" l="1"/>
  <c r="D3" i="24"/>
  <c r="T5" i="73"/>
  <c r="D5" i="24"/>
  <c r="AO99"/>
  <c r="BM99" i="14"/>
  <c r="AB58" i="63"/>
  <c r="AB54"/>
  <c r="AB50"/>
  <c r="AB46"/>
  <c r="AB42"/>
  <c r="AB38"/>
  <c r="AB34"/>
  <c r="AB30"/>
  <c r="AB26"/>
  <c r="AB22"/>
  <c r="AB98" i="61"/>
  <c r="AB94"/>
  <c r="AB90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N83" s="1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N71" s="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N63" s="1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N55" s="1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N47" s="1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N39" s="1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N31" s="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N27" s="1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M99" s="1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F31"/>
  <c r="U30"/>
  <c r="N30"/>
  <c r="F30"/>
  <c r="U29"/>
  <c r="F29"/>
  <c r="U28"/>
  <c r="N28"/>
  <c r="F28"/>
  <c r="U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57" i="61" l="1"/>
  <c r="C99" i="63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N44"/>
  <c r="O44" s="1"/>
  <c r="N48"/>
  <c r="O48" s="1"/>
  <c r="N52"/>
  <c r="O52" s="1"/>
  <c r="N55"/>
  <c r="O55" s="1"/>
  <c r="N56"/>
  <c r="N59"/>
  <c r="O59" s="1"/>
  <c r="N60"/>
  <c r="O60" s="1"/>
  <c r="N63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O4"/>
  <c r="V9"/>
  <c r="V32"/>
  <c r="O32"/>
  <c r="V47"/>
  <c r="V16"/>
  <c r="O16"/>
  <c r="V24"/>
  <c r="V31"/>
  <c r="V43"/>
  <c r="O43"/>
  <c r="V87"/>
  <c r="V98"/>
  <c r="O98"/>
  <c r="V10" i="56"/>
  <c r="O10"/>
  <c r="V19"/>
  <c r="O19"/>
  <c r="V24"/>
  <c r="V26"/>
  <c r="V35"/>
  <c r="O35"/>
  <c r="V42"/>
  <c r="O42"/>
  <c r="V51"/>
  <c r="O51"/>
  <c r="N8" i="55"/>
  <c r="F9"/>
  <c r="I99"/>
  <c r="M99"/>
  <c r="N12"/>
  <c r="O12" s="1"/>
  <c r="F13"/>
  <c r="O14"/>
  <c r="V22"/>
  <c r="G26"/>
  <c r="N28"/>
  <c r="F29"/>
  <c r="O30"/>
  <c r="V38"/>
  <c r="G42"/>
  <c r="N44"/>
  <c r="O44" s="1"/>
  <c r="F45"/>
  <c r="O46"/>
  <c r="V54"/>
  <c r="G58"/>
  <c r="N60"/>
  <c r="O60" s="1"/>
  <c r="F61"/>
  <c r="O72"/>
  <c r="O80"/>
  <c r="O92"/>
  <c r="O29" i="56"/>
  <c r="O45"/>
  <c r="O57"/>
  <c r="O73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68" i="57"/>
  <c r="V12" i="55"/>
  <c r="O17"/>
  <c r="V17"/>
  <c r="V28"/>
  <c r="V44"/>
  <c r="V60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21" i="56"/>
  <c r="O53"/>
  <c r="O61"/>
  <c r="O69"/>
  <c r="O77"/>
  <c r="V70" i="55"/>
  <c r="O70"/>
  <c r="V78"/>
  <c r="O78"/>
  <c r="V86"/>
  <c r="O86"/>
  <c r="O91"/>
  <c r="V91"/>
  <c r="V14" i="56"/>
  <c r="O14"/>
  <c r="V23"/>
  <c r="O23"/>
  <c r="V28"/>
  <c r="V30"/>
  <c r="O30"/>
  <c r="V39"/>
  <c r="O39"/>
  <c r="V44"/>
  <c r="V46"/>
  <c r="O46"/>
  <c r="V55"/>
  <c r="V58"/>
  <c r="O58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N56"/>
  <c r="O56" s="1"/>
  <c r="O71"/>
  <c r="O96"/>
  <c r="O56" i="56"/>
  <c r="O41" i="58"/>
  <c r="O57"/>
  <c r="V70"/>
  <c r="V63" i="55"/>
  <c r="V71"/>
  <c r="V75"/>
  <c r="V79"/>
  <c r="V83"/>
  <c r="V56" i="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50"/>
  <c r="V66"/>
  <c r="V82"/>
  <c r="V98"/>
  <c r="V68" i="55"/>
  <c r="V72"/>
  <c r="V76"/>
  <c r="V80"/>
  <c r="V84"/>
  <c r="V88"/>
  <c r="V92"/>
  <c r="V96"/>
  <c r="F3" i="56"/>
  <c r="F99" s="1"/>
  <c r="V9"/>
  <c r="V17"/>
  <c r="V21"/>
  <c r="V29"/>
  <c r="V33"/>
  <c r="V41"/>
  <c r="V45"/>
  <c r="V49"/>
  <c r="V53"/>
  <c r="V57"/>
  <c r="V61"/>
  <c r="V69"/>
  <c r="V73"/>
  <c r="V77"/>
  <c r="V81"/>
  <c r="V85"/>
  <c r="V89"/>
  <c r="V97"/>
  <c r="N3" i="57"/>
  <c r="O30" i="58"/>
  <c r="V33"/>
  <c r="V46"/>
  <c r="V49"/>
  <c r="V65"/>
  <c r="O65"/>
  <c r="V78"/>
  <c r="V94"/>
  <c r="N3" i="56"/>
  <c r="G88" i="57"/>
  <c r="N90"/>
  <c r="F91"/>
  <c r="K99" i="58"/>
  <c r="U99"/>
  <c r="F9"/>
  <c r="F17"/>
  <c r="V26"/>
  <c r="V42"/>
  <c r="O42"/>
  <c r="V58"/>
  <c r="V77"/>
  <c r="V90"/>
  <c r="V93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7" i="55" l="1"/>
  <c r="O63"/>
  <c r="O27"/>
  <c r="G8" i="56"/>
  <c r="V8" s="1"/>
  <c r="G4"/>
  <c r="V4" s="1"/>
  <c r="O9" i="55"/>
  <c r="O66" i="58"/>
  <c r="O26"/>
  <c r="O45"/>
  <c r="O9"/>
  <c r="O74"/>
  <c r="O93"/>
  <c r="O77"/>
  <c r="O61"/>
  <c r="O37"/>
  <c r="O21"/>
  <c r="O93" i="56"/>
  <c r="O65"/>
  <c r="O13"/>
  <c r="O9"/>
  <c r="O85"/>
  <c r="O63"/>
  <c r="O40"/>
  <c r="O7"/>
  <c r="O90" i="55"/>
  <c r="O64"/>
  <c r="O28"/>
  <c r="G10"/>
  <c r="O37" i="56"/>
  <c r="G3"/>
  <c r="V3" s="1"/>
  <c r="V93"/>
  <c r="V65"/>
  <c r="O28"/>
  <c r="O25"/>
  <c r="V13"/>
  <c r="V5"/>
  <c r="G67" i="55"/>
  <c r="V67" s="1"/>
  <c r="G40"/>
  <c r="V40" s="1"/>
  <c r="E99"/>
  <c r="G23"/>
  <c r="V23" s="1"/>
  <c r="O95"/>
  <c r="D99"/>
  <c r="V97" i="58"/>
  <c r="O29"/>
  <c r="O81"/>
  <c r="V74"/>
  <c r="V61"/>
  <c r="O4" i="57"/>
  <c r="G91" i="58"/>
  <c r="G75"/>
  <c r="G59"/>
  <c r="O59" s="1"/>
  <c r="O53"/>
  <c r="G43"/>
  <c r="V37"/>
  <c r="G27"/>
  <c r="O27" s="1"/>
  <c r="V25"/>
  <c r="O17"/>
  <c r="O14"/>
  <c r="G11"/>
  <c r="V11" s="1"/>
  <c r="E99"/>
  <c r="O22"/>
  <c r="D99"/>
  <c r="G90" i="57"/>
  <c r="V90" s="1"/>
  <c r="G82"/>
  <c r="V82" s="1"/>
  <c r="G74"/>
  <c r="V74" s="1"/>
  <c r="O56"/>
  <c r="O44"/>
  <c r="O2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O8"/>
  <c r="O12"/>
  <c r="O67" i="55"/>
  <c r="O40"/>
  <c r="O49"/>
  <c r="O82" i="57"/>
  <c r="O77"/>
  <c r="O61"/>
  <c r="V53"/>
  <c r="V91" i="58"/>
  <c r="O91"/>
  <c r="V75"/>
  <c r="O75"/>
  <c r="V59"/>
  <c r="O56"/>
  <c r="V43"/>
  <c r="O43"/>
  <c r="V27"/>
  <c r="O90" i="57"/>
  <c r="O74"/>
  <c r="V45"/>
  <c r="O21"/>
  <c r="V13"/>
  <c r="O5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DH28" s="1"/>
  <c r="D28" i="40" s="1"/>
  <c r="BF24" i="54"/>
  <c r="DH24" s="1"/>
  <c r="D24" i="40" s="1"/>
  <c r="BF16" i="54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46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BM25"/>
  <c r="BM29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H39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DH92" s="1"/>
  <c r="D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BF69" i="54"/>
  <c r="BF77"/>
  <c r="BF79"/>
  <c r="DH79" s="1"/>
  <c r="D79" i="40" s="1"/>
  <c r="BF82" i="54"/>
  <c r="DH82" s="1"/>
  <c r="D82" i="40" s="1"/>
  <c r="BF84" i="54"/>
  <c r="BF89"/>
  <c r="BF93"/>
  <c r="DH93" s="1"/>
  <c r="D93" i="40" s="1"/>
  <c r="BF95" i="54"/>
  <c r="BF98"/>
  <c r="DH98" s="1"/>
  <c r="D98" i="40" s="1"/>
  <c r="AY4" i="54"/>
  <c r="DG4" s="1"/>
  <c r="C4" i="40" s="1"/>
  <c r="AY6" i="54"/>
  <c r="DG6" s="1"/>
  <c r="AY8"/>
  <c r="AY9"/>
  <c r="AY15"/>
  <c r="DI15"/>
  <c r="E15" i="40" s="1"/>
  <c r="AY17" i="54"/>
  <c r="DG17" s="1"/>
  <c r="C17" i="40" s="1"/>
  <c r="AY19" i="54"/>
  <c r="DJ19"/>
  <c r="F19" i="40" s="1"/>
  <c r="AY29" i="54"/>
  <c r="DG29" s="1"/>
  <c r="C29" i="40" s="1"/>
  <c r="DH29" i="54"/>
  <c r="D29" i="40" s="1"/>
  <c r="AY32" i="54"/>
  <c r="DH32"/>
  <c r="D32" i="40" s="1"/>
  <c r="AY40" i="54"/>
  <c r="DG40" s="1"/>
  <c r="C40" i="40" s="1"/>
  <c r="CE40" i="54"/>
  <c r="AY45"/>
  <c r="DI45"/>
  <c r="E45" i="40" s="1"/>
  <c r="AY47" i="54"/>
  <c r="DG47" s="1"/>
  <c r="C47" i="40" s="1"/>
  <c r="AY48" i="54"/>
  <c r="DG48" s="1"/>
  <c r="C48" i="40" s="1"/>
  <c r="AY58" i="54"/>
  <c r="DI58"/>
  <c r="E58" i="40" s="1"/>
  <c r="AY62" i="54"/>
  <c r="DI62"/>
  <c r="E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AY22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CE36"/>
  <c r="AY39"/>
  <c r="DG39" s="1"/>
  <c r="C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AY56"/>
  <c r="AY89"/>
  <c r="CE89"/>
  <c r="AY91"/>
  <c r="AY92"/>
  <c r="AY94"/>
  <c r="AV99"/>
  <c r="DH4"/>
  <c r="D4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AY64" i="54"/>
  <c r="AY68"/>
  <c r="AY71"/>
  <c r="DG71" s="1"/>
  <c r="C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I97" i="54"/>
  <c r="E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J32" i="54"/>
  <c r="F32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CE16"/>
  <c r="CI16" s="1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7" i="54" l="1"/>
  <c r="DD15"/>
  <c r="DD94"/>
  <c r="DD87"/>
  <c r="DD71"/>
  <c r="DD17"/>
  <c r="CW86"/>
  <c r="CW82"/>
  <c r="CW78"/>
  <c r="E5" i="40"/>
  <c r="DK5" i="54"/>
  <c r="CW16"/>
  <c r="CW34"/>
  <c r="CP91"/>
  <c r="CP44"/>
  <c r="CP18"/>
  <c r="CP12"/>
  <c r="CI17"/>
  <c r="C6" i="40"/>
  <c r="DK6" i="54"/>
  <c r="CB61"/>
  <c r="CB37"/>
  <c r="CB14"/>
  <c r="CB1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C23"/>
  <c r="AC27"/>
  <c r="AC31"/>
  <c r="AC35"/>
  <c r="AC39"/>
  <c r="AC43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C83"/>
  <c r="AC87"/>
  <c r="AC9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79"/>
  <c r="AD83"/>
  <c r="AD87"/>
  <c r="AD9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G90" i="44" s="1"/>
  <c r="R87" i="14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O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V96" i="63" l="1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<sst xmlns="http://schemas.openxmlformats.org/spreadsheetml/2006/main" count="8283" uniqueCount="505">
  <si>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</si>
  <si>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</si>
  <si>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</si>
  <si>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</si>
  <si>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</si>
  <si>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</si>
  <si>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</si>
  <si>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</si>
  <si>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</si>
  <si>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</si>
  <si>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</si>
  <si>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</si>
  <si>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</si>
  <si>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</si>
  <si>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</si>
  <si>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</si>
  <si>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</si>
  <si>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</si>
  <si>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</si>
  <si>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</si>
  <si>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</si>
  <si>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</si>
  <si>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</si>
  <si>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</si>
  <si>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</si>
  <si>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</si>
  <si>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</si>
  <si>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</si>
  <si>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</si>
  <si>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</si>
  <si>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</si>
  <si>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</si>
  <si>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</si>
  <si>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</si>
  <si>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</si>
  <si>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</si>
  <si>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</si>
  <si>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</si>
  <si>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</si>
  <si>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</si>
  <si>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</si>
  <si>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</si>
  <si>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</si>
  <si>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</si>
  <si>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</si>
  <si>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</si>
  <si>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</si>
  <si>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</si>
  <si>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</si>
  <si>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</si>
  <si>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</si>
  <si>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</si>
  <si>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</si>
  <si>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</si>
  <si>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</si>
  <si>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</si>
  <si>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</si>
  <si>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</si>
  <si>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</si>
  <si>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</si>
  <si>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</si>
  <si>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</si>
  <si>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</si>
  <si>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</si>
  <si>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</si>
  <si>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</si>
  <si>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</si>
  <si>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</si>
  <si>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</si>
  <si>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</si>
  <si>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</si>
  <si>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</si>
  <si>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</si>
  <si>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</si>
  <si>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</si>
  <si>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</si>
  <si>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</si>
  <si>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</si>
  <si>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</si>
  <si>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</si>
  <si>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</si>
  <si>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</si>
  <si>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</si>
  <si>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</si>
  <si>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</si>
  <si>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</si>
  <si>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</si>
  <si>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</si>
  <si>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</si>
  <si>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</si>
  <si>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</si>
  <si>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</si>
  <si>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</si>
  <si>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</si>
  <si>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</si>
  <si>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</si>
  <si>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</si>
  <si>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</si>
  <si>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</si>
  <si>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</si>
  <si>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</si>
  <si>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</si>
  <si>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</si>
  <si>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</si>
  <si>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</si>
  <si>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</si>
  <si>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</si>
  <si>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</si>
  <si>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</si>
  <si>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</si>
  <si>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</si>
  <si>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</si>
  <si>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</si>
  <si>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</si>
  <si>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</si>
  <si>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</si>
  <si>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</si>
  <si>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</si>
  <si>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</si>
  <si>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</si>
  <si>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</si>
  <si>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</si>
  <si>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</si>
  <si>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</si>
  <si>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</si>
  <si>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</si>
  <si>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</si>
  <si>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</si>
  <si>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</si>
  <si>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</si>
  <si>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</si>
  <si>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</si>
  <si>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</si>
  <si>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</si>
  <si>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</si>
  <si>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</si>
  <si>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</si>
  <si>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</si>
  <si>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</si>
  <si>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</si>
  <si>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</si>
  <si>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</si>
  <si>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</si>
  <si>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</si>
  <si>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</si>
  <si>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</si>
  <si>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</si>
  <si>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</si>
  <si>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</si>
  <si>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</si>
  <si>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</si>
  <si>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</si>
  <si>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</si>
  <si>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</si>
  <si>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</si>
  <si>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</si>
  <si>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</si>
  <si>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</si>
  <si>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</si>
  <si>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</si>
  <si>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</si>
  <si>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</si>
  <si>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</si>
  <si>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</si>
  <si>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</si>
  <si>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</si>
  <si>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</si>
  <si>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</si>
  <si>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</si>
  <si>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</si>
  <si>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</si>
  <si>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</si>
  <si>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</si>
  <si>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</si>
  <si>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</si>
  <si>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</si>
  <si>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</si>
  <si>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</si>
  <si>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</si>
  <si>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</si>
  <si>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</si>
  <si>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</si>
  <si>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</si>
  <si>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</si>
  <si>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</si>
  <si>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</si>
  <si>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</si>
  <si>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</si>
  <si>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</si>
  <si>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</si>
  <si>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</si>
  <si>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</si>
  <si>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</si>
  <si>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</si>
  <si>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</si>
  <si>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</si>
  <si>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</si>
  <si>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</si>
  <si>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</si>
  <si>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</si>
  <si>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</si>
  <si>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</si>
  <si>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</si>
  <si>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</si>
  <si>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</si>
  <si>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</si>
  <si>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</si>
  <si>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</si>
  <si>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</si>
  <si>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</si>
  <si>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</si>
  <si>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</si>
  <si>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</si>
  <si>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</si>
  <si>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</si>
  <si>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</si>
  <si>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</si>
  <si>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</si>
  <si>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</si>
  <si>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</si>
  <si>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</si>
  <si>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</si>
  <si>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</si>
  <si>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</si>
  <si>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</si>
  <si>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</si>
  <si>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</si>
  <si>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</si>
  <si>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</si>
  <si>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</si>
  <si>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</si>
  <si>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</si>
  <si>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</si>
  <si>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</si>
  <si>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</si>
  <si>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</si>
  <si>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</si>
  <si>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</si>
  <si>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</si>
  <si>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</si>
  <si>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</si>
  <si>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</si>
  <si>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</si>
  <si>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</si>
  <si>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</si>
  <si>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</si>
  <si>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</si>
  <si>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</si>
  <si>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</si>
  <si>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</si>
  <si>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</si>
  <si>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</si>
  <si>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</si>
  <si>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</si>
  <si>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</si>
  <si>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</si>
  <si>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</si>
  <si>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</si>
  <si>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</si>
  <si>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</si>
  <si>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</si>
  <si>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</si>
  <si>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</si>
  <si>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</si>
  <si>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</si>
  <si>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</si>
  <si>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</si>
  <si>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</si>
  <si>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</si>
  <si>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</si>
  <si>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</si>
  <si>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</si>
  <si>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</si>
  <si>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</si>
  <si>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</si>
  <si>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</si>
  <si>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</si>
  <si>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</si>
  <si>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</si>
  <si>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</si>
  <si>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</si>
  <si>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</si>
  <si>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</si>
  <si>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</si>
  <si>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</si>
  <si>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</si>
  <si>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</si>
  <si>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</si>
  <si>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</si>
  <si>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</si>
  <si>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</si>
  <si>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</si>
  <si>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</si>
  <si>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</si>
  <si>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</si>
  <si>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</si>
  <si>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</si>
  <si>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</si>
  <si>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</si>
  <si>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</si>
  <si>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</si>
  <si>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</si>
  <si>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</si>
  <si>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</si>
  <si>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</si>
  <si>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</si>
  <si>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</si>
  <si>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</si>
  <si>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</si>
  <si>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</si>
  <si>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</si>
  <si>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</si>
  <si>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</si>
  <si>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</si>
  <si>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</si>
  <si>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</si>
  <si>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</si>
  <si>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</si>
  <si>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</si>
  <si>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</si>
  <si>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</si>
  <si>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</si>
  <si>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</si>
  <si>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</si>
  <si>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</si>
  <si>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</si>
  <si>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</si>
  <si>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</si>
  <si>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</si>
  <si>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</si>
  <si>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</si>
  <si>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</si>
  <si>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</si>
  <si>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</si>
  <si>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</si>
  <si>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</si>
  <si>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</si>
  <si>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</si>
  <si>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</si>
  <si>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</si>
  <si>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</si>
  <si>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</si>
  <si>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</si>
  <si>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</si>
  <si>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</si>
  <si>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</si>
  <si>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</si>
  <si>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</si>
  <si>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</si>
  <si>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</si>
  <si>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</si>
  <si>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</si>
  <si>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</si>
  <si>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</si>
  <si>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</si>
  <si>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</si>
  <si>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</si>
  <si>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</si>
  <si>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</si>
  <si>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</si>
  <si>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</si>
  <si>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</si>
  <si>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</si>
  <si>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</si>
  <si>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</si>
  <si>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</si>
  <si>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</si>
  <si>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</si>
  <si>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</si>
  <si>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</si>
  <si>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</si>
  <si>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</si>
  <si>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</si>
  <si>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</si>
  <si>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</si>
  <si>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</si>
  <si>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</si>
  <si>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</si>
  <si>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</si>
  <si>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</si>
  <si>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</si>
  <si>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</si>
  <si>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</si>
  <si>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</si>
  <si>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</si>
  <si>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</si>
  <si>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</si>
  <si>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</si>
  <si>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</si>
  <si>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</si>
  <si>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</si>
  <si>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</si>
  <si>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</si>
  <si>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</si>
  <si>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</si>
  <si>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</si>
  <si>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</si>
  <si>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</si>
  <si>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</si>
  <si>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</si>
  <si>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</si>
  <si>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</si>
  <si>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</si>
  <si>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</si>
  <si>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</si>
  <si>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</si>
  <si>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</si>
  <si>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</si>
  <si>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</si>
  <si>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</si>
  <si>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</si>
  <si>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</si>
  <si>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</si>
  <si>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</si>
  <si>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</si>
  <si>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</si>
  <si>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</si>
  <si>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</si>
  <si>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</si>
  <si>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</si>
  <si>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</si>
  <si>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</si>
  <si>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</si>
  <si>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</si>
  <si>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</si>
  <si>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</si>
  <si>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</si>
  <si>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</si>
  <si>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</si>
  <si>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</si>
  <si>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</si>
  <si>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</si>
  <si>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</si>
  <si>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</si>
  <si>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</si>
  <si>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</si>
  <si>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</si>
  <si>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</si>
  <si>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</si>
  <si>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</si>
  <si>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</si>
  <si>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</si>
  <si>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</si>
  <si>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</si>
  <si>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</si>
  <si>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</si>
  <si>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</si>
  <si>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</si>
  <si>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</si>
  <si>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</si>
  <si>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</si>
  <si>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</si>
  <si>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</si>
  <si>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</si>
  <si>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</si>
  <si>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</si>
  <si>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</si>
  <si>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</si>
  <si>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</si>
  <si>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</si>
  <si>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</si>
  <si>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</si>
  <si>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</si>
  <si>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</si>
  <si>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</si>
  <si>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</si>
  <si>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</si>
  <si>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</si>
  <si>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</si>
  <si>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</si>
  <si>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</si>
  <si>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</si>
  <si>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</si>
  <si>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</si>
  <si>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</si>
  <si>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</si>
  <si>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</si>
  <si>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</si>
  <si>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</si>
  <si>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</si>
  <si>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</si>
  <si>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</si>
  <si>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</si>
  <si>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</si>
  <si>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</si>
  <si>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</si>
  <si>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</si>
  <si>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</si>
  <si>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</si>
  <si>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52IS2023/02/08</t>
  </si>
  <si>
    <t>IssueTime</t>
  </si>
  <si>
    <t>SHPPBPL</t>
  </si>
  <si>
    <t>HP</t>
  </si>
  <si>
    <t>UTTARAKHAND</t>
  </si>
  <si>
    <t>JPL-2</t>
  </si>
  <si>
    <t>CHANJUII</t>
  </si>
  <si>
    <t>KSEB</t>
  </si>
  <si>
    <t>Meghalaya_Ben</t>
  </si>
  <si>
    <t>DIKCHU</t>
  </si>
  <si>
    <t>TANGEDCO</t>
  </si>
  <si>
    <t>APCPDCL</t>
  </si>
  <si>
    <t>GOA_Beneficiary</t>
  </si>
  <si>
    <t>TS1PL_BKN</t>
  </si>
  <si>
    <t>SOLAPUR_SOLAR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</si>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</sst>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311.61599999999999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311.61599999999999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287.42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290.43599999999998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310.036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307.42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307.42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277.42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277.42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312.43599999999998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312.43599999999998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280.43599999999998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280.43599999999998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44965</v>
      </c>
      <c r="Z3" s="37">
        <f>S3</f>
        <v>44965</v>
      </c>
      <c r="AE3" s="36"/>
      <c r="AH3" s="38">
        <f>AV4</f>
        <v>44965</v>
      </c>
    </row>
    <row r="4" spans="1:48" ht="15.75" thickBot="1">
      <c r="A4" s="37">
        <f>frq!A1</f>
        <v>44965</v>
      </c>
      <c r="L4" s="37">
        <f>frq!A1</f>
        <v>44965</v>
      </c>
      <c r="P4" s="37">
        <f>frq!A1</f>
        <v>44965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44965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7.7904000000000001E-2</v>
      </c>
      <c r="H30" s="54">
        <f>(BAWANA!U27+BAWANA!V27)/4000</f>
        <v>0</v>
      </c>
      <c r="I30" s="54"/>
      <c r="J30" s="54">
        <f t="shared" si="3"/>
        <v>7.7904000000000001E-2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7.7904000000000001E-2</v>
      </c>
      <c r="H31" s="54">
        <f>(BAWANA!U28+BAWANA!V28)/4000</f>
        <v>0</v>
      </c>
      <c r="I31" s="54"/>
      <c r="J31" s="54">
        <f t="shared" si="3"/>
        <v>7.7904000000000001E-2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7.1855000000000002E-2</v>
      </c>
      <c r="H52" s="54">
        <f>(BAWANA!U49+BAWANA!V49)/4000</f>
        <v>0</v>
      </c>
      <c r="I52" s="54"/>
      <c r="J52" s="54">
        <f t="shared" si="3"/>
        <v>7.1855000000000002E-2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7.2608999999999993E-2</v>
      </c>
      <c r="H76" s="54">
        <f>(BAWANA!U73+BAWANA!V73)/4000</f>
        <v>0</v>
      </c>
      <c r="I76" s="54"/>
      <c r="J76" s="54">
        <f t="shared" si="9"/>
        <v>7.2608999999999993E-2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7.7508999999999995E-2</v>
      </c>
      <c r="H77" s="54">
        <f>(BAWANA!U74+BAWANA!V74)/4000</f>
        <v>0</v>
      </c>
      <c r="I77" s="54"/>
      <c r="J77" s="54">
        <f t="shared" si="9"/>
        <v>7.7508999999999995E-2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7.6855000000000007E-2</v>
      </c>
      <c r="H86" s="54">
        <f>(BAWANA!U83+BAWANA!V83)/4000</f>
        <v>0</v>
      </c>
      <c r="I86" s="54"/>
      <c r="J86" s="54">
        <f t="shared" si="9"/>
        <v>7.6855000000000007E-2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7.6855000000000007E-2</v>
      </c>
      <c r="H87" s="54">
        <f>(BAWANA!U84+BAWANA!V84)/4000</f>
        <v>0</v>
      </c>
      <c r="I87" s="54"/>
      <c r="J87" s="54">
        <f t="shared" si="9"/>
        <v>7.6855000000000007E-2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6.9355E-2</v>
      </c>
      <c r="H88" s="54">
        <f>(BAWANA!U85+BAWANA!V85)/4000</f>
        <v>0</v>
      </c>
      <c r="I88" s="54"/>
      <c r="J88" s="54">
        <f t="shared" si="9"/>
        <v>6.9355E-2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6.9355E-2</v>
      </c>
      <c r="H89" s="54">
        <f>(BAWANA!U86+BAWANA!V86)/4000</f>
        <v>0</v>
      </c>
      <c r="I89" s="54"/>
      <c r="J89" s="54">
        <f t="shared" si="9"/>
        <v>6.9355E-2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7.8108999999999998E-2</v>
      </c>
      <c r="H90" s="54">
        <f>(BAWANA!U87+BAWANA!V87)/4000</f>
        <v>0</v>
      </c>
      <c r="I90" s="54"/>
      <c r="J90" s="54">
        <f t="shared" si="9"/>
        <v>7.8108999999999998E-2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7.8108999999999998E-2</v>
      </c>
      <c r="H91" s="54">
        <f>(BAWANA!U88+BAWANA!V88)/4000</f>
        <v>0</v>
      </c>
      <c r="I91" s="54"/>
      <c r="J91" s="54">
        <f t="shared" si="9"/>
        <v>7.8108999999999998E-2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7.0108999999999991E-2</v>
      </c>
      <c r="H92" s="54">
        <f>(BAWANA!U89+BAWANA!V89)/4000</f>
        <v>0</v>
      </c>
      <c r="I92" s="54"/>
      <c r="J92" s="54">
        <f t="shared" si="9"/>
        <v>7.0108999999999991E-2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7.0108999999999991E-2</v>
      </c>
      <c r="H93" s="54">
        <f>(BAWANA!U90+BAWANA!V90)/4000</f>
        <v>0</v>
      </c>
      <c r="I93" s="54"/>
      <c r="J93" s="54">
        <f t="shared" si="9"/>
        <v>7.0108999999999991E-2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6.9191369999999992</v>
      </c>
      <c r="H102" s="54">
        <f t="shared" si="14"/>
        <v>0</v>
      </c>
      <c r="I102" s="54"/>
      <c r="J102" s="54">
        <f t="shared" si="14"/>
        <v>6.9191369999999992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BA3" sqref="BA3:BA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491</v>
      </c>
      <c r="X1" t="s">
        <v>150</v>
      </c>
      <c r="Y1" t="s">
        <v>149</v>
      </c>
      <c r="Z1" t="s">
        <v>150</v>
      </c>
      <c r="AA1" t="s">
        <v>150</v>
      </c>
      <c r="AB1" t="s">
        <v>491</v>
      </c>
      <c r="AC1" t="s">
        <v>149</v>
      </c>
      <c r="AD1" t="s">
        <v>150</v>
      </c>
      <c r="AE1" t="s">
        <v>491</v>
      </c>
      <c r="AF1" t="s">
        <v>494</v>
      </c>
      <c r="AG1" t="s">
        <v>491</v>
      </c>
      <c r="AH1" t="s">
        <v>149</v>
      </c>
      <c r="AI1" t="s">
        <v>495</v>
      </c>
      <c r="AJ1" t="s">
        <v>491</v>
      </c>
      <c r="AK1" t="s">
        <v>149</v>
      </c>
      <c r="AL1" t="s">
        <v>491</v>
      </c>
      <c r="AM1" t="s">
        <v>150</v>
      </c>
      <c r="AN1" t="s">
        <v>491</v>
      </c>
      <c r="AO1" t="s">
        <v>491</v>
      </c>
      <c r="AP1" t="s">
        <v>491</v>
      </c>
      <c r="AQ1" t="s">
        <v>150</v>
      </c>
      <c r="AR1" t="s">
        <v>498</v>
      </c>
      <c r="AS1" t="s">
        <v>150</v>
      </c>
      <c r="AT1" t="s">
        <v>150</v>
      </c>
      <c r="AU1" t="s">
        <v>150</v>
      </c>
      <c r="AV1" t="s">
        <v>150</v>
      </c>
      <c r="AW1" t="s">
        <v>149</v>
      </c>
      <c r="AX1" t="s">
        <v>149</v>
      </c>
      <c r="AY1" t="s">
        <v>502</v>
      </c>
      <c r="AZ1" t="s">
        <v>502</v>
      </c>
      <c r="BA1" t="s">
        <v>503</v>
      </c>
    </row>
    <row r="2" spans="1:5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44965</v>
      </c>
      <c r="W2" s="30" t="s">
        <v>232</v>
      </c>
      <c r="X2" t="s">
        <v>492</v>
      </c>
      <c r="Y2" t="s">
        <v>492</v>
      </c>
      <c r="Z2" t="s">
        <v>493</v>
      </c>
      <c r="AA2" t="s">
        <v>492</v>
      </c>
      <c r="AB2" t="s">
        <v>283</v>
      </c>
      <c r="AC2" t="s">
        <v>492</v>
      </c>
      <c r="AD2" t="s">
        <v>492</v>
      </c>
      <c r="AE2" t="s">
        <v>268</v>
      </c>
      <c r="AF2" t="s">
        <v>150</v>
      </c>
      <c r="AG2" t="s">
        <v>237</v>
      </c>
      <c r="AH2" t="s">
        <v>492</v>
      </c>
      <c r="AI2" t="s">
        <v>153</v>
      </c>
      <c r="AJ2" t="s">
        <v>282</v>
      </c>
      <c r="AK2" t="s">
        <v>496</v>
      </c>
      <c r="AL2" t="s">
        <v>269</v>
      </c>
      <c r="AM2" t="s">
        <v>497</v>
      </c>
      <c r="AN2" t="s">
        <v>270</v>
      </c>
      <c r="AO2" t="s">
        <v>240</v>
      </c>
      <c r="AP2" t="s">
        <v>281</v>
      </c>
      <c r="AQ2" t="s">
        <v>497</v>
      </c>
      <c r="AR2" t="s">
        <v>149</v>
      </c>
      <c r="AS2" t="s">
        <v>499</v>
      </c>
      <c r="AT2" t="s">
        <v>500</v>
      </c>
      <c r="AU2" t="s">
        <v>496</v>
      </c>
      <c r="AV2" t="s">
        <v>499</v>
      </c>
      <c r="AW2" t="s">
        <v>499</v>
      </c>
      <c r="AX2" t="s">
        <v>501</v>
      </c>
      <c r="AY2" t="s">
        <v>149</v>
      </c>
      <c r="AZ2" t="s">
        <v>150</v>
      </c>
      <c r="BA2" t="s">
        <v>405</v>
      </c>
    </row>
    <row r="3" spans="1:53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2.5499999999999998</v>
      </c>
      <c r="I3" s="95">
        <v>0.34</v>
      </c>
      <c r="J3" s="95">
        <v>3.26</v>
      </c>
      <c r="K3" s="95">
        <v>0</v>
      </c>
      <c r="L3" s="95">
        <v>0</v>
      </c>
      <c r="M3" s="114">
        <v>0</v>
      </c>
      <c r="N3" s="113">
        <v>86.56</v>
      </c>
      <c r="O3" s="95">
        <v>280.64999999999998</v>
      </c>
      <c r="P3" s="95">
        <v>0</v>
      </c>
      <c r="Q3" s="95">
        <v>0</v>
      </c>
      <c r="R3" s="95">
        <v>0</v>
      </c>
      <c r="S3" s="114">
        <v>0</v>
      </c>
      <c r="W3">
        <v>0.34</v>
      </c>
      <c r="X3">
        <v>13.98</v>
      </c>
      <c r="Y3">
        <v>0</v>
      </c>
      <c r="Z3">
        <v>50</v>
      </c>
      <c r="AA3">
        <v>0</v>
      </c>
      <c r="AB3">
        <v>0.19</v>
      </c>
      <c r="AC3">
        <v>44.87</v>
      </c>
      <c r="AD3">
        <v>15.04</v>
      </c>
      <c r="AE3">
        <v>0.56999999999999995</v>
      </c>
      <c r="AF3">
        <v>0</v>
      </c>
      <c r="AG3">
        <v>0.42</v>
      </c>
      <c r="AH3">
        <v>41.69</v>
      </c>
      <c r="AI3">
        <v>2.84</v>
      </c>
      <c r="AJ3">
        <v>0.54</v>
      </c>
      <c r="AK3">
        <v>0</v>
      </c>
      <c r="AL3">
        <v>0.25</v>
      </c>
      <c r="AM3">
        <v>30</v>
      </c>
      <c r="AN3">
        <v>0.34</v>
      </c>
      <c r="AO3">
        <v>0.36</v>
      </c>
      <c r="AP3">
        <v>0.3</v>
      </c>
      <c r="AQ3">
        <v>60</v>
      </c>
      <c r="AR3">
        <v>0</v>
      </c>
      <c r="AS3">
        <v>0</v>
      </c>
      <c r="AT3">
        <v>11.63</v>
      </c>
      <c r="AU3">
        <v>0</v>
      </c>
      <c r="AV3">
        <v>100</v>
      </c>
      <c r="AW3">
        <v>0</v>
      </c>
      <c r="AX3">
        <v>0</v>
      </c>
      <c r="AY3">
        <v>0</v>
      </c>
      <c r="AZ3">
        <v>0</v>
      </c>
      <c r="BA3">
        <v>0</v>
      </c>
    </row>
    <row r="4" spans="1:53">
      <c r="A4" t="s">
        <v>240</v>
      </c>
      <c r="B4" t="s">
        <v>232</v>
      </c>
      <c r="C4" t="s">
        <v>234</v>
      </c>
      <c r="G4" t="s">
        <v>46</v>
      </c>
      <c r="H4" s="115">
        <v>2.5499999999999998</v>
      </c>
      <c r="I4" s="88">
        <v>0.34</v>
      </c>
      <c r="J4" s="88">
        <v>3.26</v>
      </c>
      <c r="K4" s="88">
        <v>0</v>
      </c>
      <c r="L4" s="88">
        <v>0</v>
      </c>
      <c r="M4" s="116">
        <v>0</v>
      </c>
      <c r="N4" s="115">
        <v>86.56</v>
      </c>
      <c r="O4" s="88">
        <v>280.64999999999998</v>
      </c>
      <c r="P4" s="88">
        <v>0</v>
      </c>
      <c r="Q4" s="88">
        <v>0</v>
      </c>
      <c r="R4" s="88">
        <v>0</v>
      </c>
      <c r="S4" s="116">
        <v>0</v>
      </c>
      <c r="W4">
        <v>0.34</v>
      </c>
      <c r="X4">
        <v>13.98</v>
      </c>
      <c r="Y4">
        <v>0</v>
      </c>
      <c r="Z4">
        <v>50</v>
      </c>
      <c r="AA4">
        <v>0</v>
      </c>
      <c r="AB4">
        <v>0.19</v>
      </c>
      <c r="AC4">
        <v>44.87</v>
      </c>
      <c r="AD4">
        <v>15.04</v>
      </c>
      <c r="AE4">
        <v>0.56999999999999995</v>
      </c>
      <c r="AF4">
        <v>0</v>
      </c>
      <c r="AG4">
        <v>0.42</v>
      </c>
      <c r="AH4">
        <v>41.69</v>
      </c>
      <c r="AI4">
        <v>2.84</v>
      </c>
      <c r="AJ4">
        <v>0.54</v>
      </c>
      <c r="AK4">
        <v>0</v>
      </c>
      <c r="AL4">
        <v>0.25</v>
      </c>
      <c r="AM4">
        <v>30</v>
      </c>
      <c r="AN4">
        <v>0.34</v>
      </c>
      <c r="AO4">
        <v>0.36</v>
      </c>
      <c r="AP4">
        <v>0.3</v>
      </c>
      <c r="AQ4">
        <v>60</v>
      </c>
      <c r="AR4">
        <v>0</v>
      </c>
      <c r="AS4">
        <v>0</v>
      </c>
      <c r="AT4">
        <v>11.63</v>
      </c>
      <c r="AU4">
        <v>0</v>
      </c>
      <c r="AV4">
        <v>100</v>
      </c>
      <c r="AW4">
        <v>0</v>
      </c>
      <c r="AX4">
        <v>0</v>
      </c>
      <c r="AY4">
        <v>0</v>
      </c>
      <c r="AZ4">
        <v>0</v>
      </c>
      <c r="BA4">
        <v>0</v>
      </c>
    </row>
    <row r="5" spans="1:53">
      <c r="A5" t="s">
        <v>241</v>
      </c>
      <c r="B5" t="s">
        <v>233</v>
      </c>
      <c r="C5" t="s">
        <v>235</v>
      </c>
      <c r="G5" t="s">
        <v>47</v>
      </c>
      <c r="H5" s="115">
        <v>2.5499999999999998</v>
      </c>
      <c r="I5" s="88">
        <v>0.34</v>
      </c>
      <c r="J5" s="88">
        <v>3.26</v>
      </c>
      <c r="K5" s="88">
        <v>0</v>
      </c>
      <c r="L5" s="88">
        <v>0</v>
      </c>
      <c r="M5" s="116">
        <v>0</v>
      </c>
      <c r="N5" s="115">
        <v>86.56</v>
      </c>
      <c r="O5" s="88">
        <v>280.64999999999998</v>
      </c>
      <c r="P5" s="88">
        <v>0</v>
      </c>
      <c r="Q5" s="88">
        <v>0</v>
      </c>
      <c r="R5" s="88">
        <v>0</v>
      </c>
      <c r="S5" s="116">
        <v>0</v>
      </c>
      <c r="W5">
        <v>0.34</v>
      </c>
      <c r="X5">
        <v>13.98</v>
      </c>
      <c r="Y5">
        <v>0</v>
      </c>
      <c r="Z5">
        <v>50</v>
      </c>
      <c r="AA5">
        <v>0</v>
      </c>
      <c r="AB5">
        <v>0.19</v>
      </c>
      <c r="AC5">
        <v>44.87</v>
      </c>
      <c r="AD5">
        <v>15.04</v>
      </c>
      <c r="AE5">
        <v>0.56999999999999995</v>
      </c>
      <c r="AF5">
        <v>0</v>
      </c>
      <c r="AG5">
        <v>0.42</v>
      </c>
      <c r="AH5">
        <v>41.69</v>
      </c>
      <c r="AI5">
        <v>2.84</v>
      </c>
      <c r="AJ5">
        <v>0.54</v>
      </c>
      <c r="AK5">
        <v>0</v>
      </c>
      <c r="AL5">
        <v>0.25</v>
      </c>
      <c r="AM5">
        <v>30</v>
      </c>
      <c r="AN5">
        <v>0.34</v>
      </c>
      <c r="AO5">
        <v>0.36</v>
      </c>
      <c r="AP5">
        <v>0.3</v>
      </c>
      <c r="AQ5">
        <v>60</v>
      </c>
      <c r="AR5">
        <v>0</v>
      </c>
      <c r="AS5">
        <v>0</v>
      </c>
      <c r="AT5">
        <v>11.63</v>
      </c>
      <c r="AU5">
        <v>0</v>
      </c>
      <c r="AV5">
        <v>100</v>
      </c>
      <c r="AW5">
        <v>0</v>
      </c>
      <c r="AX5">
        <v>0</v>
      </c>
      <c r="AY5">
        <v>0</v>
      </c>
      <c r="AZ5">
        <v>0</v>
      </c>
      <c r="BA5">
        <v>0</v>
      </c>
    </row>
    <row r="6" spans="1:53">
      <c r="A6" t="s">
        <v>242</v>
      </c>
      <c r="B6" t="s">
        <v>264</v>
      </c>
      <c r="C6" t="s">
        <v>236</v>
      </c>
      <c r="G6" t="s">
        <v>48</v>
      </c>
      <c r="H6" s="115">
        <v>2.5499999999999998</v>
      </c>
      <c r="I6" s="88">
        <v>0.34</v>
      </c>
      <c r="J6" s="88">
        <v>3.26</v>
      </c>
      <c r="K6" s="88">
        <v>0</v>
      </c>
      <c r="L6" s="88">
        <v>0</v>
      </c>
      <c r="M6" s="116">
        <v>0</v>
      </c>
      <c r="N6" s="115">
        <v>86.56</v>
      </c>
      <c r="O6" s="88">
        <v>280.64999999999998</v>
      </c>
      <c r="P6" s="88">
        <v>0</v>
      </c>
      <c r="Q6" s="88">
        <v>0</v>
      </c>
      <c r="R6" s="88">
        <v>0</v>
      </c>
      <c r="S6" s="116">
        <v>0</v>
      </c>
      <c r="W6">
        <v>0.34</v>
      </c>
      <c r="X6">
        <v>13.98</v>
      </c>
      <c r="Y6">
        <v>0</v>
      </c>
      <c r="Z6">
        <v>50</v>
      </c>
      <c r="AA6">
        <v>0</v>
      </c>
      <c r="AB6">
        <v>0.19</v>
      </c>
      <c r="AC6">
        <v>44.87</v>
      </c>
      <c r="AD6">
        <v>15.04</v>
      </c>
      <c r="AE6">
        <v>0.56999999999999995</v>
      </c>
      <c r="AF6">
        <v>0</v>
      </c>
      <c r="AG6">
        <v>0.42</v>
      </c>
      <c r="AH6">
        <v>41.69</v>
      </c>
      <c r="AI6">
        <v>2.84</v>
      </c>
      <c r="AJ6">
        <v>0.54</v>
      </c>
      <c r="AK6">
        <v>0</v>
      </c>
      <c r="AL6">
        <v>0.25</v>
      </c>
      <c r="AM6">
        <v>30</v>
      </c>
      <c r="AN6">
        <v>0.34</v>
      </c>
      <c r="AO6">
        <v>0.36</v>
      </c>
      <c r="AP6">
        <v>0.3</v>
      </c>
      <c r="AQ6">
        <v>60</v>
      </c>
      <c r="AR6">
        <v>0</v>
      </c>
      <c r="AS6">
        <v>0</v>
      </c>
      <c r="AT6">
        <v>11.63</v>
      </c>
      <c r="AU6">
        <v>0</v>
      </c>
      <c r="AV6">
        <v>100</v>
      </c>
      <c r="AW6">
        <v>0</v>
      </c>
      <c r="AX6">
        <v>0</v>
      </c>
      <c r="AY6">
        <v>0</v>
      </c>
      <c r="AZ6">
        <v>0</v>
      </c>
      <c r="BA6">
        <v>0</v>
      </c>
    </row>
    <row r="7" spans="1:53">
      <c r="A7" t="s">
        <v>243</v>
      </c>
      <c r="B7" t="s">
        <v>299</v>
      </c>
      <c r="C7" t="s">
        <v>265</v>
      </c>
      <c r="G7" t="s">
        <v>49</v>
      </c>
      <c r="H7" s="115">
        <v>2.5499999999999998</v>
      </c>
      <c r="I7" s="88">
        <v>0.34</v>
      </c>
      <c r="J7" s="88">
        <v>3.26</v>
      </c>
      <c r="K7" s="88">
        <v>0</v>
      </c>
      <c r="L7" s="88">
        <v>0</v>
      </c>
      <c r="M7" s="116">
        <v>0</v>
      </c>
      <c r="N7" s="115">
        <v>86.56</v>
      </c>
      <c r="O7" s="88">
        <v>280.64999999999998</v>
      </c>
      <c r="P7" s="88">
        <v>0</v>
      </c>
      <c r="Q7" s="88">
        <v>0</v>
      </c>
      <c r="R7" s="88">
        <v>0</v>
      </c>
      <c r="S7" s="116">
        <v>0</v>
      </c>
      <c r="W7">
        <v>0.34</v>
      </c>
      <c r="X7">
        <v>13.98</v>
      </c>
      <c r="Y7">
        <v>0</v>
      </c>
      <c r="Z7">
        <v>50</v>
      </c>
      <c r="AA7">
        <v>0</v>
      </c>
      <c r="AB7">
        <v>0.19</v>
      </c>
      <c r="AC7">
        <v>44.87</v>
      </c>
      <c r="AD7">
        <v>15.04</v>
      </c>
      <c r="AE7">
        <v>0.56999999999999995</v>
      </c>
      <c r="AF7">
        <v>0</v>
      </c>
      <c r="AG7">
        <v>0.42</v>
      </c>
      <c r="AH7">
        <v>41.69</v>
      </c>
      <c r="AI7">
        <v>2.84</v>
      </c>
      <c r="AJ7">
        <v>0.54</v>
      </c>
      <c r="AK7">
        <v>0</v>
      </c>
      <c r="AL7">
        <v>0.25</v>
      </c>
      <c r="AM7">
        <v>30</v>
      </c>
      <c r="AN7">
        <v>0.34</v>
      </c>
      <c r="AO7">
        <v>0.36</v>
      </c>
      <c r="AP7">
        <v>0.3</v>
      </c>
      <c r="AQ7">
        <v>60</v>
      </c>
      <c r="AR7">
        <v>0</v>
      </c>
      <c r="AS7">
        <v>0</v>
      </c>
      <c r="AT7">
        <v>11.63</v>
      </c>
      <c r="AU7">
        <v>0</v>
      </c>
      <c r="AV7">
        <v>100</v>
      </c>
      <c r="AW7">
        <v>0</v>
      </c>
      <c r="AX7">
        <v>0</v>
      </c>
      <c r="AY7">
        <v>0</v>
      </c>
      <c r="AZ7">
        <v>0</v>
      </c>
      <c r="BA7">
        <v>0</v>
      </c>
    </row>
    <row r="8" spans="1:53">
      <c r="A8" t="s">
        <v>244</v>
      </c>
      <c r="B8" t="s">
        <v>341</v>
      </c>
      <c r="C8" t="s">
        <v>237</v>
      </c>
      <c r="G8" t="s">
        <v>50</v>
      </c>
      <c r="H8" s="115">
        <v>2.5499999999999998</v>
      </c>
      <c r="I8" s="88">
        <v>0.34</v>
      </c>
      <c r="J8" s="88">
        <v>3.26</v>
      </c>
      <c r="K8" s="88">
        <v>0</v>
      </c>
      <c r="L8" s="88">
        <v>0</v>
      </c>
      <c r="M8" s="116">
        <v>0</v>
      </c>
      <c r="N8" s="115">
        <v>86.56</v>
      </c>
      <c r="O8" s="88">
        <v>280.64999999999998</v>
      </c>
      <c r="P8" s="88">
        <v>0</v>
      </c>
      <c r="Q8" s="88">
        <v>0</v>
      </c>
      <c r="R8" s="88">
        <v>0</v>
      </c>
      <c r="S8" s="116">
        <v>0</v>
      </c>
      <c r="W8">
        <v>0.34</v>
      </c>
      <c r="X8">
        <v>13.98</v>
      </c>
      <c r="Y8">
        <v>0</v>
      </c>
      <c r="Z8">
        <v>50</v>
      </c>
      <c r="AA8">
        <v>0</v>
      </c>
      <c r="AB8">
        <v>0.19</v>
      </c>
      <c r="AC8">
        <v>44.87</v>
      </c>
      <c r="AD8">
        <v>15.04</v>
      </c>
      <c r="AE8">
        <v>0.56999999999999995</v>
      </c>
      <c r="AF8">
        <v>0</v>
      </c>
      <c r="AG8">
        <v>0.42</v>
      </c>
      <c r="AH8">
        <v>41.69</v>
      </c>
      <c r="AI8">
        <v>2.84</v>
      </c>
      <c r="AJ8">
        <v>0.54</v>
      </c>
      <c r="AK8">
        <v>0</v>
      </c>
      <c r="AL8">
        <v>0.25</v>
      </c>
      <c r="AM8">
        <v>30</v>
      </c>
      <c r="AN8">
        <v>0.34</v>
      </c>
      <c r="AO8">
        <v>0.36</v>
      </c>
      <c r="AP8">
        <v>0.3</v>
      </c>
      <c r="AQ8">
        <v>60</v>
      </c>
      <c r="AR8">
        <v>0</v>
      </c>
      <c r="AS8">
        <v>0</v>
      </c>
      <c r="AT8">
        <v>11.63</v>
      </c>
      <c r="AU8">
        <v>0</v>
      </c>
      <c r="AV8">
        <v>100</v>
      </c>
      <c r="AW8">
        <v>0</v>
      </c>
      <c r="AX8">
        <v>0</v>
      </c>
      <c r="AY8">
        <v>0</v>
      </c>
      <c r="AZ8">
        <v>0</v>
      </c>
      <c r="BA8">
        <v>0</v>
      </c>
    </row>
    <row r="9" spans="1:53">
      <c r="A9" t="s">
        <v>245</v>
      </c>
      <c r="B9" t="s">
        <v>361</v>
      </c>
      <c r="C9" t="s">
        <v>238</v>
      </c>
      <c r="G9" t="s">
        <v>51</v>
      </c>
      <c r="H9" s="115">
        <v>2.5499999999999998</v>
      </c>
      <c r="I9" s="88">
        <v>0.34</v>
      </c>
      <c r="J9" s="88">
        <v>3.26</v>
      </c>
      <c r="K9" s="88">
        <v>0</v>
      </c>
      <c r="L9" s="88">
        <v>0</v>
      </c>
      <c r="M9" s="116">
        <v>0</v>
      </c>
      <c r="N9" s="115">
        <v>86.56</v>
      </c>
      <c r="O9" s="88">
        <v>280.64999999999998</v>
      </c>
      <c r="P9" s="88">
        <v>0</v>
      </c>
      <c r="Q9" s="88">
        <v>0</v>
      </c>
      <c r="R9" s="88">
        <v>0</v>
      </c>
      <c r="S9" s="116">
        <v>0</v>
      </c>
      <c r="W9">
        <v>0.34</v>
      </c>
      <c r="X9">
        <v>13.98</v>
      </c>
      <c r="Y9">
        <v>0</v>
      </c>
      <c r="Z9">
        <v>50</v>
      </c>
      <c r="AA9">
        <v>0</v>
      </c>
      <c r="AB9">
        <v>0.19</v>
      </c>
      <c r="AC9">
        <v>44.87</v>
      </c>
      <c r="AD9">
        <v>15.04</v>
      </c>
      <c r="AE9">
        <v>0.56999999999999995</v>
      </c>
      <c r="AF9">
        <v>0</v>
      </c>
      <c r="AG9">
        <v>0.42</v>
      </c>
      <c r="AH9">
        <v>41.69</v>
      </c>
      <c r="AI9">
        <v>2.84</v>
      </c>
      <c r="AJ9">
        <v>0.54</v>
      </c>
      <c r="AK9">
        <v>0</v>
      </c>
      <c r="AL9">
        <v>0.25</v>
      </c>
      <c r="AM9">
        <v>30</v>
      </c>
      <c r="AN9">
        <v>0.34</v>
      </c>
      <c r="AO9">
        <v>0.36</v>
      </c>
      <c r="AP9">
        <v>0.3</v>
      </c>
      <c r="AQ9">
        <v>60</v>
      </c>
      <c r="AR9">
        <v>0</v>
      </c>
      <c r="AS9">
        <v>0</v>
      </c>
      <c r="AT9">
        <v>11.63</v>
      </c>
      <c r="AU9">
        <v>0</v>
      </c>
      <c r="AV9">
        <v>100</v>
      </c>
      <c r="AW9">
        <v>0</v>
      </c>
      <c r="AX9">
        <v>0</v>
      </c>
      <c r="AY9">
        <v>0</v>
      </c>
      <c r="AZ9">
        <v>0</v>
      </c>
      <c r="BA9">
        <v>0</v>
      </c>
    </row>
    <row r="10" spans="1:53">
      <c r="A10" t="s">
        <v>266</v>
      </c>
      <c r="C10" t="s">
        <v>239</v>
      </c>
      <c r="G10" t="s">
        <v>52</v>
      </c>
      <c r="H10" s="115">
        <v>2.5499999999999998</v>
      </c>
      <c r="I10" s="88">
        <v>0.34</v>
      </c>
      <c r="J10" s="88">
        <v>3.26</v>
      </c>
      <c r="K10" s="88">
        <v>0</v>
      </c>
      <c r="L10" s="88">
        <v>0</v>
      </c>
      <c r="M10" s="116">
        <v>0</v>
      </c>
      <c r="N10" s="115">
        <v>86.56</v>
      </c>
      <c r="O10" s="88">
        <v>280.64999999999998</v>
      </c>
      <c r="P10" s="88">
        <v>0</v>
      </c>
      <c r="Q10" s="88">
        <v>0</v>
      </c>
      <c r="R10" s="88">
        <v>0</v>
      </c>
      <c r="S10" s="116">
        <v>0</v>
      </c>
      <c r="W10">
        <v>0.34</v>
      </c>
      <c r="X10">
        <v>13.98</v>
      </c>
      <c r="Y10">
        <v>0</v>
      </c>
      <c r="Z10">
        <v>50</v>
      </c>
      <c r="AA10">
        <v>0</v>
      </c>
      <c r="AB10">
        <v>0.19</v>
      </c>
      <c r="AC10">
        <v>44.87</v>
      </c>
      <c r="AD10">
        <v>15.04</v>
      </c>
      <c r="AE10">
        <v>0.56999999999999995</v>
      </c>
      <c r="AF10">
        <v>0</v>
      </c>
      <c r="AG10">
        <v>0.42</v>
      </c>
      <c r="AH10">
        <v>41.69</v>
      </c>
      <c r="AI10">
        <v>2.84</v>
      </c>
      <c r="AJ10">
        <v>0.54</v>
      </c>
      <c r="AK10">
        <v>0</v>
      </c>
      <c r="AL10">
        <v>0.25</v>
      </c>
      <c r="AM10">
        <v>30</v>
      </c>
      <c r="AN10">
        <v>0.34</v>
      </c>
      <c r="AO10">
        <v>0.36</v>
      </c>
      <c r="AP10">
        <v>0.3</v>
      </c>
      <c r="AQ10">
        <v>60</v>
      </c>
      <c r="AR10">
        <v>0</v>
      </c>
      <c r="AS10">
        <v>0</v>
      </c>
      <c r="AT10">
        <v>11.63</v>
      </c>
      <c r="AU10">
        <v>0</v>
      </c>
      <c r="AV10">
        <v>100</v>
      </c>
      <c r="AW10">
        <v>0</v>
      </c>
      <c r="AX10">
        <v>0</v>
      </c>
      <c r="AY10">
        <v>0</v>
      </c>
      <c r="AZ10">
        <v>0</v>
      </c>
      <c r="BA10">
        <v>0</v>
      </c>
    </row>
    <row r="11" spans="1:53">
      <c r="A11" t="s">
        <v>246</v>
      </c>
      <c r="C11" t="s">
        <v>342</v>
      </c>
      <c r="G11" t="s">
        <v>53</v>
      </c>
      <c r="H11" s="115">
        <v>2.5499999999999998</v>
      </c>
      <c r="I11" s="88">
        <v>0.34</v>
      </c>
      <c r="J11" s="88">
        <v>3.26</v>
      </c>
      <c r="K11" s="88">
        <v>0</v>
      </c>
      <c r="L11" s="88">
        <v>0</v>
      </c>
      <c r="M11" s="116">
        <v>0</v>
      </c>
      <c r="N11" s="115">
        <v>86.56</v>
      </c>
      <c r="O11" s="88">
        <v>280.64999999999998</v>
      </c>
      <c r="P11" s="88">
        <v>0</v>
      </c>
      <c r="Q11" s="88">
        <v>0</v>
      </c>
      <c r="R11" s="88">
        <v>0</v>
      </c>
      <c r="S11" s="116">
        <v>0</v>
      </c>
      <c r="W11">
        <v>0.34</v>
      </c>
      <c r="X11">
        <v>13.98</v>
      </c>
      <c r="Y11">
        <v>0</v>
      </c>
      <c r="Z11">
        <v>50</v>
      </c>
      <c r="AA11">
        <v>0</v>
      </c>
      <c r="AB11">
        <v>0.19</v>
      </c>
      <c r="AC11">
        <v>44.87</v>
      </c>
      <c r="AD11">
        <v>15.04</v>
      </c>
      <c r="AE11">
        <v>0.56999999999999995</v>
      </c>
      <c r="AF11">
        <v>0</v>
      </c>
      <c r="AG11">
        <v>0.42</v>
      </c>
      <c r="AH11">
        <v>41.69</v>
      </c>
      <c r="AI11">
        <v>2.84</v>
      </c>
      <c r="AJ11">
        <v>0.54</v>
      </c>
      <c r="AK11">
        <v>0</v>
      </c>
      <c r="AL11">
        <v>0.25</v>
      </c>
      <c r="AM11">
        <v>30</v>
      </c>
      <c r="AN11">
        <v>0.34</v>
      </c>
      <c r="AO11">
        <v>0.36</v>
      </c>
      <c r="AP11">
        <v>0.3</v>
      </c>
      <c r="AQ11">
        <v>60</v>
      </c>
      <c r="AR11">
        <v>0</v>
      </c>
      <c r="AS11">
        <v>0</v>
      </c>
      <c r="AT11">
        <v>11.63</v>
      </c>
      <c r="AU11">
        <v>0</v>
      </c>
      <c r="AV11">
        <v>100</v>
      </c>
      <c r="AW11">
        <v>0</v>
      </c>
      <c r="AX11">
        <v>0</v>
      </c>
      <c r="AY11">
        <v>0</v>
      </c>
      <c r="AZ11">
        <v>0</v>
      </c>
      <c r="BA11">
        <v>0</v>
      </c>
    </row>
    <row r="12" spans="1:53">
      <c r="A12" t="s">
        <v>247</v>
      </c>
      <c r="C12" t="s">
        <v>362</v>
      </c>
      <c r="G12" t="s">
        <v>54</v>
      </c>
      <c r="H12" s="115">
        <v>2.5499999999999998</v>
      </c>
      <c r="I12" s="88">
        <v>0.34</v>
      </c>
      <c r="J12" s="88">
        <v>3.26</v>
      </c>
      <c r="K12" s="88">
        <v>0</v>
      </c>
      <c r="L12" s="88">
        <v>0</v>
      </c>
      <c r="M12" s="116">
        <v>0</v>
      </c>
      <c r="N12" s="115">
        <v>86.56</v>
      </c>
      <c r="O12" s="88">
        <v>280.64999999999998</v>
      </c>
      <c r="P12" s="88">
        <v>0</v>
      </c>
      <c r="Q12" s="88">
        <v>0</v>
      </c>
      <c r="R12" s="88">
        <v>0</v>
      </c>
      <c r="S12" s="116">
        <v>0</v>
      </c>
      <c r="W12">
        <v>0.34</v>
      </c>
      <c r="X12">
        <v>13.98</v>
      </c>
      <c r="Y12">
        <v>0</v>
      </c>
      <c r="Z12">
        <v>50</v>
      </c>
      <c r="AA12">
        <v>0</v>
      </c>
      <c r="AB12">
        <v>0.19</v>
      </c>
      <c r="AC12">
        <v>44.87</v>
      </c>
      <c r="AD12">
        <v>15.04</v>
      </c>
      <c r="AE12">
        <v>0.56999999999999995</v>
      </c>
      <c r="AF12">
        <v>0</v>
      </c>
      <c r="AG12">
        <v>0.42</v>
      </c>
      <c r="AH12">
        <v>41.69</v>
      </c>
      <c r="AI12">
        <v>2.84</v>
      </c>
      <c r="AJ12">
        <v>0.54</v>
      </c>
      <c r="AK12">
        <v>0</v>
      </c>
      <c r="AL12">
        <v>0.25</v>
      </c>
      <c r="AM12">
        <v>30</v>
      </c>
      <c r="AN12">
        <v>0.34</v>
      </c>
      <c r="AO12">
        <v>0.36</v>
      </c>
      <c r="AP12">
        <v>0.3</v>
      </c>
      <c r="AQ12">
        <v>60</v>
      </c>
      <c r="AR12">
        <v>0</v>
      </c>
      <c r="AS12">
        <v>0</v>
      </c>
      <c r="AT12">
        <v>11.63</v>
      </c>
      <c r="AU12">
        <v>0</v>
      </c>
      <c r="AV12">
        <v>100</v>
      </c>
      <c r="AW12">
        <v>0</v>
      </c>
      <c r="AX12">
        <v>0</v>
      </c>
      <c r="AY12">
        <v>0</v>
      </c>
      <c r="AZ12">
        <v>0</v>
      </c>
      <c r="BA12">
        <v>0</v>
      </c>
    </row>
    <row r="13" spans="1:53">
      <c r="A13" t="s">
        <v>248</v>
      </c>
      <c r="G13" t="s">
        <v>55</v>
      </c>
      <c r="H13" s="115">
        <v>2.5499999999999998</v>
      </c>
      <c r="I13" s="88">
        <v>0.34</v>
      </c>
      <c r="J13" s="88">
        <v>3.26</v>
      </c>
      <c r="K13" s="88">
        <v>0</v>
      </c>
      <c r="L13" s="88">
        <v>0</v>
      </c>
      <c r="M13" s="116">
        <v>0</v>
      </c>
      <c r="N13" s="115">
        <v>86.56</v>
      </c>
      <c r="O13" s="88">
        <v>280.64999999999998</v>
      </c>
      <c r="P13" s="88">
        <v>0</v>
      </c>
      <c r="Q13" s="88">
        <v>0</v>
      </c>
      <c r="R13" s="88">
        <v>0</v>
      </c>
      <c r="S13" s="116">
        <v>0</v>
      </c>
      <c r="W13">
        <v>0.34</v>
      </c>
      <c r="X13">
        <v>13.98</v>
      </c>
      <c r="Y13">
        <v>0</v>
      </c>
      <c r="Z13">
        <v>50</v>
      </c>
      <c r="AA13">
        <v>0</v>
      </c>
      <c r="AB13">
        <v>0.19</v>
      </c>
      <c r="AC13">
        <v>44.87</v>
      </c>
      <c r="AD13">
        <v>15.04</v>
      </c>
      <c r="AE13">
        <v>0.56999999999999995</v>
      </c>
      <c r="AF13">
        <v>0</v>
      </c>
      <c r="AG13">
        <v>0.42</v>
      </c>
      <c r="AH13">
        <v>41.69</v>
      </c>
      <c r="AI13">
        <v>2.84</v>
      </c>
      <c r="AJ13">
        <v>0.54</v>
      </c>
      <c r="AK13">
        <v>0</v>
      </c>
      <c r="AL13">
        <v>0.25</v>
      </c>
      <c r="AM13">
        <v>30</v>
      </c>
      <c r="AN13">
        <v>0.34</v>
      </c>
      <c r="AO13">
        <v>0.36</v>
      </c>
      <c r="AP13">
        <v>0.3</v>
      </c>
      <c r="AQ13">
        <v>60</v>
      </c>
      <c r="AR13">
        <v>0</v>
      </c>
      <c r="AS13">
        <v>0</v>
      </c>
      <c r="AT13">
        <v>11.63</v>
      </c>
      <c r="AU13">
        <v>0</v>
      </c>
      <c r="AV13">
        <v>100</v>
      </c>
      <c r="AW13">
        <v>0</v>
      </c>
      <c r="AX13">
        <v>0</v>
      </c>
      <c r="AY13">
        <v>0</v>
      </c>
      <c r="AZ13">
        <v>0</v>
      </c>
      <c r="BA13">
        <v>0</v>
      </c>
    </row>
    <row r="14" spans="1:53">
      <c r="A14" t="s">
        <v>249</v>
      </c>
      <c r="G14" t="s">
        <v>56</v>
      </c>
      <c r="H14" s="115">
        <v>2.5499999999999998</v>
      </c>
      <c r="I14" s="88">
        <v>0.34</v>
      </c>
      <c r="J14" s="88">
        <v>3.26</v>
      </c>
      <c r="K14" s="88">
        <v>0</v>
      </c>
      <c r="L14" s="88">
        <v>0</v>
      </c>
      <c r="M14" s="116">
        <v>0</v>
      </c>
      <c r="N14" s="115">
        <v>86.56</v>
      </c>
      <c r="O14" s="88">
        <v>280.64999999999998</v>
      </c>
      <c r="P14" s="88">
        <v>0</v>
      </c>
      <c r="Q14" s="88">
        <v>0</v>
      </c>
      <c r="R14" s="88">
        <v>0</v>
      </c>
      <c r="S14" s="116">
        <v>0</v>
      </c>
      <c r="W14">
        <v>0.34</v>
      </c>
      <c r="X14">
        <v>13.98</v>
      </c>
      <c r="Y14">
        <v>0</v>
      </c>
      <c r="Z14">
        <v>50</v>
      </c>
      <c r="AA14">
        <v>0</v>
      </c>
      <c r="AB14">
        <v>0.19</v>
      </c>
      <c r="AC14">
        <v>44.87</v>
      </c>
      <c r="AD14">
        <v>15.04</v>
      </c>
      <c r="AE14">
        <v>0.56999999999999995</v>
      </c>
      <c r="AF14">
        <v>0</v>
      </c>
      <c r="AG14">
        <v>0.42</v>
      </c>
      <c r="AH14">
        <v>41.69</v>
      </c>
      <c r="AI14">
        <v>2.84</v>
      </c>
      <c r="AJ14">
        <v>0.54</v>
      </c>
      <c r="AK14">
        <v>0</v>
      </c>
      <c r="AL14">
        <v>0.25</v>
      </c>
      <c r="AM14">
        <v>30</v>
      </c>
      <c r="AN14">
        <v>0.34</v>
      </c>
      <c r="AO14">
        <v>0.36</v>
      </c>
      <c r="AP14">
        <v>0.3</v>
      </c>
      <c r="AQ14">
        <v>60</v>
      </c>
      <c r="AR14">
        <v>0</v>
      </c>
      <c r="AS14">
        <v>0</v>
      </c>
      <c r="AT14">
        <v>11.63</v>
      </c>
      <c r="AU14">
        <v>0</v>
      </c>
      <c r="AV14">
        <v>100</v>
      </c>
      <c r="AW14">
        <v>0</v>
      </c>
      <c r="AX14">
        <v>0</v>
      </c>
      <c r="AY14">
        <v>0</v>
      </c>
      <c r="AZ14">
        <v>0</v>
      </c>
      <c r="BA14">
        <v>0</v>
      </c>
    </row>
    <row r="15" spans="1:53">
      <c r="A15" t="s">
        <v>250</v>
      </c>
      <c r="G15" t="s">
        <v>57</v>
      </c>
      <c r="H15" s="115">
        <v>2.5499999999999998</v>
      </c>
      <c r="I15" s="88">
        <v>0.34</v>
      </c>
      <c r="J15" s="88">
        <v>3.16</v>
      </c>
      <c r="K15" s="88">
        <v>0</v>
      </c>
      <c r="L15" s="88">
        <v>0</v>
      </c>
      <c r="M15" s="116">
        <v>0</v>
      </c>
      <c r="N15" s="115">
        <v>86.56</v>
      </c>
      <c r="O15" s="88">
        <v>280.64999999999998</v>
      </c>
      <c r="P15" s="88">
        <v>0</v>
      </c>
      <c r="Q15" s="88">
        <v>0</v>
      </c>
      <c r="R15" s="88">
        <v>0</v>
      </c>
      <c r="S15" s="116">
        <v>0</v>
      </c>
      <c r="W15">
        <v>0.34</v>
      </c>
      <c r="X15">
        <v>13.98</v>
      </c>
      <c r="Y15">
        <v>0</v>
      </c>
      <c r="Z15">
        <v>50</v>
      </c>
      <c r="AA15">
        <v>0</v>
      </c>
      <c r="AB15">
        <v>0.19</v>
      </c>
      <c r="AC15">
        <v>44.87</v>
      </c>
      <c r="AD15">
        <v>15.04</v>
      </c>
      <c r="AE15">
        <v>0.56999999999999995</v>
      </c>
      <c r="AF15">
        <v>0</v>
      </c>
      <c r="AG15">
        <v>0.42</v>
      </c>
      <c r="AH15">
        <v>41.69</v>
      </c>
      <c r="AI15">
        <v>2.74</v>
      </c>
      <c r="AJ15">
        <v>0.54</v>
      </c>
      <c r="AK15">
        <v>0</v>
      </c>
      <c r="AL15">
        <v>0.25</v>
      </c>
      <c r="AM15">
        <v>30</v>
      </c>
      <c r="AN15">
        <v>0.34</v>
      </c>
      <c r="AO15">
        <v>0.36</v>
      </c>
      <c r="AP15">
        <v>0.3</v>
      </c>
      <c r="AQ15">
        <v>60</v>
      </c>
      <c r="AR15">
        <v>0</v>
      </c>
      <c r="AS15">
        <v>0</v>
      </c>
      <c r="AT15">
        <v>11.63</v>
      </c>
      <c r="AU15">
        <v>0</v>
      </c>
      <c r="AV15">
        <v>100</v>
      </c>
      <c r="AW15">
        <v>0</v>
      </c>
      <c r="AX15">
        <v>0</v>
      </c>
      <c r="AY15">
        <v>0</v>
      </c>
      <c r="AZ15">
        <v>0</v>
      </c>
      <c r="BA15">
        <v>0</v>
      </c>
    </row>
    <row r="16" spans="1:53">
      <c r="A16" t="s">
        <v>251</v>
      </c>
      <c r="G16" t="s">
        <v>58</v>
      </c>
      <c r="H16" s="115">
        <v>2.5499999999999998</v>
      </c>
      <c r="I16" s="88">
        <v>0.34</v>
      </c>
      <c r="J16" s="88">
        <v>3.16</v>
      </c>
      <c r="K16" s="88">
        <v>0</v>
      </c>
      <c r="L16" s="88">
        <v>0</v>
      </c>
      <c r="M16" s="116">
        <v>0</v>
      </c>
      <c r="N16" s="115">
        <v>86.56</v>
      </c>
      <c r="O16" s="88">
        <v>280.64999999999998</v>
      </c>
      <c r="P16" s="88">
        <v>0</v>
      </c>
      <c r="Q16" s="88">
        <v>0</v>
      </c>
      <c r="R16" s="88">
        <v>0</v>
      </c>
      <c r="S16" s="116">
        <v>0</v>
      </c>
      <c r="W16">
        <v>0.34</v>
      </c>
      <c r="X16">
        <v>13.98</v>
      </c>
      <c r="Y16">
        <v>0</v>
      </c>
      <c r="Z16">
        <v>50</v>
      </c>
      <c r="AA16">
        <v>0</v>
      </c>
      <c r="AB16">
        <v>0.19</v>
      </c>
      <c r="AC16">
        <v>44.87</v>
      </c>
      <c r="AD16">
        <v>15.04</v>
      </c>
      <c r="AE16">
        <v>0.56999999999999995</v>
      </c>
      <c r="AF16">
        <v>0</v>
      </c>
      <c r="AG16">
        <v>0.42</v>
      </c>
      <c r="AH16">
        <v>41.69</v>
      </c>
      <c r="AI16">
        <v>2.74</v>
      </c>
      <c r="AJ16">
        <v>0.54</v>
      </c>
      <c r="AK16">
        <v>0</v>
      </c>
      <c r="AL16">
        <v>0.25</v>
      </c>
      <c r="AM16">
        <v>30</v>
      </c>
      <c r="AN16">
        <v>0.34</v>
      </c>
      <c r="AO16">
        <v>0.36</v>
      </c>
      <c r="AP16">
        <v>0.3</v>
      </c>
      <c r="AQ16">
        <v>60</v>
      </c>
      <c r="AR16">
        <v>0</v>
      </c>
      <c r="AS16">
        <v>0</v>
      </c>
      <c r="AT16">
        <v>11.63</v>
      </c>
      <c r="AU16">
        <v>0</v>
      </c>
      <c r="AV16">
        <v>100</v>
      </c>
      <c r="AW16">
        <v>0</v>
      </c>
      <c r="AX16">
        <v>0</v>
      </c>
      <c r="AY16">
        <v>0</v>
      </c>
      <c r="AZ16">
        <v>0</v>
      </c>
      <c r="BA16">
        <v>0</v>
      </c>
    </row>
    <row r="17" spans="1:53">
      <c r="A17" t="s">
        <v>252</v>
      </c>
      <c r="G17" t="s">
        <v>59</v>
      </c>
      <c r="H17" s="115">
        <v>2.5499999999999998</v>
      </c>
      <c r="I17" s="88">
        <v>0.34</v>
      </c>
      <c r="J17" s="88">
        <v>3.16</v>
      </c>
      <c r="K17" s="88">
        <v>0</v>
      </c>
      <c r="L17" s="88">
        <v>0</v>
      </c>
      <c r="M17" s="116">
        <v>0</v>
      </c>
      <c r="N17" s="115">
        <v>86.56</v>
      </c>
      <c r="O17" s="88">
        <v>280.64999999999998</v>
      </c>
      <c r="P17" s="88">
        <v>0</v>
      </c>
      <c r="Q17" s="88">
        <v>0</v>
      </c>
      <c r="R17" s="88">
        <v>0</v>
      </c>
      <c r="S17" s="116">
        <v>0</v>
      </c>
      <c r="W17">
        <v>0.34</v>
      </c>
      <c r="X17">
        <v>13.98</v>
      </c>
      <c r="Y17">
        <v>0</v>
      </c>
      <c r="Z17">
        <v>50</v>
      </c>
      <c r="AA17">
        <v>0</v>
      </c>
      <c r="AB17">
        <v>0.19</v>
      </c>
      <c r="AC17">
        <v>44.87</v>
      </c>
      <c r="AD17">
        <v>15.04</v>
      </c>
      <c r="AE17">
        <v>0.56999999999999995</v>
      </c>
      <c r="AF17">
        <v>0</v>
      </c>
      <c r="AG17">
        <v>0.42</v>
      </c>
      <c r="AH17">
        <v>41.69</v>
      </c>
      <c r="AI17">
        <v>2.74</v>
      </c>
      <c r="AJ17">
        <v>0.54</v>
      </c>
      <c r="AK17">
        <v>0</v>
      </c>
      <c r="AL17">
        <v>0.25</v>
      </c>
      <c r="AM17">
        <v>30</v>
      </c>
      <c r="AN17">
        <v>0.34</v>
      </c>
      <c r="AO17">
        <v>0.36</v>
      </c>
      <c r="AP17">
        <v>0.3</v>
      </c>
      <c r="AQ17">
        <v>60</v>
      </c>
      <c r="AR17">
        <v>0</v>
      </c>
      <c r="AS17">
        <v>0</v>
      </c>
      <c r="AT17">
        <v>11.63</v>
      </c>
      <c r="AU17">
        <v>0</v>
      </c>
      <c r="AV17">
        <v>100</v>
      </c>
      <c r="AW17">
        <v>0</v>
      </c>
      <c r="AX17">
        <v>0</v>
      </c>
      <c r="AY17">
        <v>0</v>
      </c>
      <c r="AZ17">
        <v>0</v>
      </c>
      <c r="BA17">
        <v>0</v>
      </c>
    </row>
    <row r="18" spans="1:53">
      <c r="A18" t="s">
        <v>253</v>
      </c>
      <c r="G18" t="s">
        <v>60</v>
      </c>
      <c r="H18" s="115">
        <v>2.5499999999999998</v>
      </c>
      <c r="I18" s="88">
        <v>0.34</v>
      </c>
      <c r="J18" s="88">
        <v>3.16</v>
      </c>
      <c r="K18" s="88">
        <v>0</v>
      </c>
      <c r="L18" s="88">
        <v>0</v>
      </c>
      <c r="M18" s="116">
        <v>0</v>
      </c>
      <c r="N18" s="115">
        <v>86.56</v>
      </c>
      <c r="O18" s="88">
        <v>280.64999999999998</v>
      </c>
      <c r="P18" s="88">
        <v>0</v>
      </c>
      <c r="Q18" s="88">
        <v>0</v>
      </c>
      <c r="R18" s="88">
        <v>0</v>
      </c>
      <c r="S18" s="116">
        <v>0</v>
      </c>
      <c r="W18">
        <v>0.34</v>
      </c>
      <c r="X18">
        <v>13.98</v>
      </c>
      <c r="Y18">
        <v>0</v>
      </c>
      <c r="Z18">
        <v>50</v>
      </c>
      <c r="AA18">
        <v>0</v>
      </c>
      <c r="AB18">
        <v>0.19</v>
      </c>
      <c r="AC18">
        <v>44.87</v>
      </c>
      <c r="AD18">
        <v>15.04</v>
      </c>
      <c r="AE18">
        <v>0.56999999999999995</v>
      </c>
      <c r="AF18">
        <v>0</v>
      </c>
      <c r="AG18">
        <v>0.42</v>
      </c>
      <c r="AH18">
        <v>41.69</v>
      </c>
      <c r="AI18">
        <v>2.74</v>
      </c>
      <c r="AJ18">
        <v>0.54</v>
      </c>
      <c r="AK18">
        <v>0</v>
      </c>
      <c r="AL18">
        <v>0.25</v>
      </c>
      <c r="AM18">
        <v>30</v>
      </c>
      <c r="AN18">
        <v>0.34</v>
      </c>
      <c r="AO18">
        <v>0.36</v>
      </c>
      <c r="AP18">
        <v>0.3</v>
      </c>
      <c r="AQ18">
        <v>60</v>
      </c>
      <c r="AR18">
        <v>0</v>
      </c>
      <c r="AS18">
        <v>0</v>
      </c>
      <c r="AT18">
        <v>11.63</v>
      </c>
      <c r="AU18">
        <v>0</v>
      </c>
      <c r="AV18">
        <v>100</v>
      </c>
      <c r="AW18">
        <v>0</v>
      </c>
      <c r="AX18">
        <v>0</v>
      </c>
      <c r="AY18">
        <v>0</v>
      </c>
      <c r="AZ18">
        <v>0</v>
      </c>
      <c r="BA18">
        <v>0</v>
      </c>
    </row>
    <row r="19" spans="1:53">
      <c r="A19" t="s">
        <v>267</v>
      </c>
      <c r="G19" t="s">
        <v>61</v>
      </c>
      <c r="H19" s="115">
        <v>2.5499999999999998</v>
      </c>
      <c r="I19" s="88">
        <v>0.34</v>
      </c>
      <c r="J19" s="88">
        <v>3.16</v>
      </c>
      <c r="K19" s="88">
        <v>0</v>
      </c>
      <c r="L19" s="88">
        <v>0</v>
      </c>
      <c r="M19" s="116">
        <v>0</v>
      </c>
      <c r="N19" s="115">
        <v>86.56</v>
      </c>
      <c r="O19" s="88">
        <v>280.64999999999998</v>
      </c>
      <c r="P19" s="88">
        <v>0</v>
      </c>
      <c r="Q19" s="88">
        <v>0</v>
      </c>
      <c r="R19" s="88">
        <v>0</v>
      </c>
      <c r="S19" s="116">
        <v>0</v>
      </c>
      <c r="W19">
        <v>0.34</v>
      </c>
      <c r="X19">
        <v>13.98</v>
      </c>
      <c r="Y19">
        <v>0</v>
      </c>
      <c r="Z19">
        <v>50</v>
      </c>
      <c r="AA19">
        <v>0</v>
      </c>
      <c r="AB19">
        <v>0.19</v>
      </c>
      <c r="AC19">
        <v>44.87</v>
      </c>
      <c r="AD19">
        <v>15.04</v>
      </c>
      <c r="AE19">
        <v>0.56999999999999995</v>
      </c>
      <c r="AF19">
        <v>0</v>
      </c>
      <c r="AG19">
        <v>0.42</v>
      </c>
      <c r="AH19">
        <v>41.69</v>
      </c>
      <c r="AI19">
        <v>2.74</v>
      </c>
      <c r="AJ19">
        <v>0.54</v>
      </c>
      <c r="AK19">
        <v>0</v>
      </c>
      <c r="AL19">
        <v>0.25</v>
      </c>
      <c r="AM19">
        <v>30</v>
      </c>
      <c r="AN19">
        <v>0.34</v>
      </c>
      <c r="AO19">
        <v>0.36</v>
      </c>
      <c r="AP19">
        <v>0.3</v>
      </c>
      <c r="AQ19">
        <v>60</v>
      </c>
      <c r="AR19">
        <v>0</v>
      </c>
      <c r="AS19">
        <v>0</v>
      </c>
      <c r="AT19">
        <v>11.63</v>
      </c>
      <c r="AU19">
        <v>0</v>
      </c>
      <c r="AV19">
        <v>100</v>
      </c>
      <c r="AW19">
        <v>0</v>
      </c>
      <c r="AX19">
        <v>0</v>
      </c>
      <c r="AY19">
        <v>0</v>
      </c>
      <c r="AZ19">
        <v>0</v>
      </c>
      <c r="BA19">
        <v>0</v>
      </c>
    </row>
    <row r="20" spans="1:53">
      <c r="A20" t="s">
        <v>268</v>
      </c>
      <c r="G20" t="s">
        <v>62</v>
      </c>
      <c r="H20" s="115">
        <v>2.5499999999999998</v>
      </c>
      <c r="I20" s="88">
        <v>0.34</v>
      </c>
      <c r="J20" s="88">
        <v>3.16</v>
      </c>
      <c r="K20" s="88">
        <v>0</v>
      </c>
      <c r="L20" s="88">
        <v>0</v>
      </c>
      <c r="M20" s="116">
        <v>0</v>
      </c>
      <c r="N20" s="115">
        <v>86.56</v>
      </c>
      <c r="O20" s="88">
        <v>280.64999999999998</v>
      </c>
      <c r="P20" s="88">
        <v>0</v>
      </c>
      <c r="Q20" s="88">
        <v>0</v>
      </c>
      <c r="R20" s="88">
        <v>0</v>
      </c>
      <c r="S20" s="116">
        <v>0</v>
      </c>
      <c r="W20">
        <v>0.34</v>
      </c>
      <c r="X20">
        <v>13.98</v>
      </c>
      <c r="Y20">
        <v>0</v>
      </c>
      <c r="Z20">
        <v>50</v>
      </c>
      <c r="AA20">
        <v>0</v>
      </c>
      <c r="AB20">
        <v>0.19</v>
      </c>
      <c r="AC20">
        <v>44.87</v>
      </c>
      <c r="AD20">
        <v>15.04</v>
      </c>
      <c r="AE20">
        <v>0.56999999999999995</v>
      </c>
      <c r="AF20">
        <v>0</v>
      </c>
      <c r="AG20">
        <v>0.42</v>
      </c>
      <c r="AH20">
        <v>41.69</v>
      </c>
      <c r="AI20">
        <v>2.74</v>
      </c>
      <c r="AJ20">
        <v>0.54</v>
      </c>
      <c r="AK20">
        <v>0</v>
      </c>
      <c r="AL20">
        <v>0.25</v>
      </c>
      <c r="AM20">
        <v>30</v>
      </c>
      <c r="AN20">
        <v>0.34</v>
      </c>
      <c r="AO20">
        <v>0.36</v>
      </c>
      <c r="AP20">
        <v>0.3</v>
      </c>
      <c r="AQ20">
        <v>60</v>
      </c>
      <c r="AR20">
        <v>0</v>
      </c>
      <c r="AS20">
        <v>0</v>
      </c>
      <c r="AT20">
        <v>11.63</v>
      </c>
      <c r="AU20">
        <v>0</v>
      </c>
      <c r="AV20">
        <v>100</v>
      </c>
      <c r="AW20">
        <v>0</v>
      </c>
      <c r="AX20">
        <v>0</v>
      </c>
      <c r="AY20">
        <v>0</v>
      </c>
      <c r="AZ20">
        <v>0</v>
      </c>
      <c r="BA20">
        <v>0</v>
      </c>
    </row>
    <row r="21" spans="1:53">
      <c r="A21" t="s">
        <v>254</v>
      </c>
      <c r="G21" t="s">
        <v>63</v>
      </c>
      <c r="H21" s="115">
        <v>2.5499999999999998</v>
      </c>
      <c r="I21" s="88">
        <v>0.34</v>
      </c>
      <c r="J21" s="88">
        <v>3.16</v>
      </c>
      <c r="K21" s="88">
        <v>0</v>
      </c>
      <c r="L21" s="88">
        <v>0</v>
      </c>
      <c r="M21" s="116">
        <v>0</v>
      </c>
      <c r="N21" s="115">
        <v>86.56</v>
      </c>
      <c r="O21" s="88">
        <v>280.64999999999998</v>
      </c>
      <c r="P21" s="88">
        <v>0</v>
      </c>
      <c r="Q21" s="88">
        <v>0</v>
      </c>
      <c r="R21" s="88">
        <v>0</v>
      </c>
      <c r="S21" s="116">
        <v>0</v>
      </c>
      <c r="W21">
        <v>0.34</v>
      </c>
      <c r="X21">
        <v>13.98</v>
      </c>
      <c r="Y21">
        <v>0</v>
      </c>
      <c r="Z21">
        <v>50</v>
      </c>
      <c r="AA21">
        <v>0</v>
      </c>
      <c r="AB21">
        <v>0.19</v>
      </c>
      <c r="AC21">
        <v>44.87</v>
      </c>
      <c r="AD21">
        <v>15.04</v>
      </c>
      <c r="AE21">
        <v>0.56999999999999995</v>
      </c>
      <c r="AF21">
        <v>0</v>
      </c>
      <c r="AG21">
        <v>0.42</v>
      </c>
      <c r="AH21">
        <v>41.69</v>
      </c>
      <c r="AI21">
        <v>2.74</v>
      </c>
      <c r="AJ21">
        <v>0.54</v>
      </c>
      <c r="AK21">
        <v>0</v>
      </c>
      <c r="AL21">
        <v>0.25</v>
      </c>
      <c r="AM21">
        <v>30</v>
      </c>
      <c r="AN21">
        <v>0.34</v>
      </c>
      <c r="AO21">
        <v>0.36</v>
      </c>
      <c r="AP21">
        <v>0.3</v>
      </c>
      <c r="AQ21">
        <v>60</v>
      </c>
      <c r="AR21">
        <v>0</v>
      </c>
      <c r="AS21">
        <v>0</v>
      </c>
      <c r="AT21">
        <v>11.63</v>
      </c>
      <c r="AU21">
        <v>0</v>
      </c>
      <c r="AV21">
        <v>100</v>
      </c>
      <c r="AW21">
        <v>0</v>
      </c>
      <c r="AX21">
        <v>0</v>
      </c>
      <c r="AY21">
        <v>0</v>
      </c>
      <c r="AZ21">
        <v>0</v>
      </c>
      <c r="BA21">
        <v>0</v>
      </c>
    </row>
    <row r="22" spans="1:53">
      <c r="A22" t="s">
        <v>255</v>
      </c>
      <c r="G22" t="s">
        <v>64</v>
      </c>
      <c r="H22" s="115">
        <v>2.5499999999999998</v>
      </c>
      <c r="I22" s="88">
        <v>0.34</v>
      </c>
      <c r="J22" s="88">
        <v>3.16</v>
      </c>
      <c r="K22" s="88">
        <v>0</v>
      </c>
      <c r="L22" s="88">
        <v>0</v>
      </c>
      <c r="M22" s="116">
        <v>0</v>
      </c>
      <c r="N22" s="115">
        <v>86.56</v>
      </c>
      <c r="O22" s="88">
        <v>280.64999999999998</v>
      </c>
      <c r="P22" s="88">
        <v>0</v>
      </c>
      <c r="Q22" s="88">
        <v>0</v>
      </c>
      <c r="R22" s="88">
        <v>0</v>
      </c>
      <c r="S22" s="116">
        <v>0</v>
      </c>
      <c r="W22">
        <v>0.34</v>
      </c>
      <c r="X22">
        <v>13.98</v>
      </c>
      <c r="Y22">
        <v>0</v>
      </c>
      <c r="Z22">
        <v>50</v>
      </c>
      <c r="AA22">
        <v>0</v>
      </c>
      <c r="AB22">
        <v>0.19</v>
      </c>
      <c r="AC22">
        <v>44.87</v>
      </c>
      <c r="AD22">
        <v>15.04</v>
      </c>
      <c r="AE22">
        <v>0.56999999999999995</v>
      </c>
      <c r="AF22">
        <v>0</v>
      </c>
      <c r="AG22">
        <v>0.42</v>
      </c>
      <c r="AH22">
        <v>41.69</v>
      </c>
      <c r="AI22">
        <v>2.74</v>
      </c>
      <c r="AJ22">
        <v>0.54</v>
      </c>
      <c r="AK22">
        <v>0</v>
      </c>
      <c r="AL22">
        <v>0.25</v>
      </c>
      <c r="AM22">
        <v>30</v>
      </c>
      <c r="AN22">
        <v>0.34</v>
      </c>
      <c r="AO22">
        <v>0.36</v>
      </c>
      <c r="AP22">
        <v>0.3</v>
      </c>
      <c r="AQ22">
        <v>60</v>
      </c>
      <c r="AR22">
        <v>0</v>
      </c>
      <c r="AS22">
        <v>0</v>
      </c>
      <c r="AT22">
        <v>11.63</v>
      </c>
      <c r="AU22">
        <v>0</v>
      </c>
      <c r="AV22">
        <v>100</v>
      </c>
      <c r="AW22">
        <v>0</v>
      </c>
      <c r="AX22">
        <v>0</v>
      </c>
      <c r="AY22">
        <v>0</v>
      </c>
      <c r="AZ22">
        <v>0</v>
      </c>
      <c r="BA22">
        <v>0</v>
      </c>
    </row>
    <row r="23" spans="1:53">
      <c r="A23" t="s">
        <v>256</v>
      </c>
      <c r="G23" t="s">
        <v>65</v>
      </c>
      <c r="H23" s="115">
        <v>2.5499999999999998</v>
      </c>
      <c r="I23" s="88">
        <v>0.34</v>
      </c>
      <c r="J23" s="88">
        <v>3.16</v>
      </c>
      <c r="K23" s="88">
        <v>0</v>
      </c>
      <c r="L23" s="88">
        <v>0</v>
      </c>
      <c r="M23" s="116">
        <v>0</v>
      </c>
      <c r="N23" s="115">
        <v>86.56</v>
      </c>
      <c r="O23" s="88">
        <v>280.64999999999998</v>
      </c>
      <c r="P23" s="88">
        <v>0</v>
      </c>
      <c r="Q23" s="88">
        <v>0</v>
      </c>
      <c r="R23" s="88">
        <v>0</v>
      </c>
      <c r="S23" s="116">
        <v>0</v>
      </c>
      <c r="W23">
        <v>0.34</v>
      </c>
      <c r="X23">
        <v>13.98</v>
      </c>
      <c r="Y23">
        <v>0</v>
      </c>
      <c r="Z23">
        <v>50</v>
      </c>
      <c r="AA23">
        <v>0</v>
      </c>
      <c r="AB23">
        <v>0.19</v>
      </c>
      <c r="AC23">
        <v>44.87</v>
      </c>
      <c r="AD23">
        <v>15.04</v>
      </c>
      <c r="AE23">
        <v>0.56999999999999995</v>
      </c>
      <c r="AF23">
        <v>0</v>
      </c>
      <c r="AG23">
        <v>0.42</v>
      </c>
      <c r="AH23">
        <v>41.69</v>
      </c>
      <c r="AI23">
        <v>2.74</v>
      </c>
      <c r="AJ23">
        <v>0.54</v>
      </c>
      <c r="AK23">
        <v>0</v>
      </c>
      <c r="AL23">
        <v>0.25</v>
      </c>
      <c r="AM23">
        <v>30</v>
      </c>
      <c r="AN23">
        <v>0.34</v>
      </c>
      <c r="AO23">
        <v>0.36</v>
      </c>
      <c r="AP23">
        <v>0.3</v>
      </c>
      <c r="AQ23">
        <v>60</v>
      </c>
      <c r="AR23">
        <v>0</v>
      </c>
      <c r="AS23">
        <v>0</v>
      </c>
      <c r="AT23">
        <v>11.63</v>
      </c>
      <c r="AU23">
        <v>0</v>
      </c>
      <c r="AV23">
        <v>100</v>
      </c>
      <c r="AW23">
        <v>0</v>
      </c>
      <c r="AX23">
        <v>0</v>
      </c>
      <c r="AY23">
        <v>0</v>
      </c>
      <c r="AZ23">
        <v>0</v>
      </c>
      <c r="BA23">
        <v>0</v>
      </c>
    </row>
    <row r="24" spans="1:53">
      <c r="A24" t="s">
        <v>257</v>
      </c>
      <c r="G24" t="s">
        <v>66</v>
      </c>
      <c r="H24" s="115">
        <v>2.5499999999999998</v>
      </c>
      <c r="I24" s="88">
        <v>0.34</v>
      </c>
      <c r="J24" s="88">
        <v>3.16</v>
      </c>
      <c r="K24" s="88">
        <v>0</v>
      </c>
      <c r="L24" s="88">
        <v>0</v>
      </c>
      <c r="M24" s="116">
        <v>0</v>
      </c>
      <c r="N24" s="115">
        <v>86.56</v>
      </c>
      <c r="O24" s="88">
        <v>280.64999999999998</v>
      </c>
      <c r="P24" s="88">
        <v>0</v>
      </c>
      <c r="Q24" s="88">
        <v>0</v>
      </c>
      <c r="R24" s="88">
        <v>0</v>
      </c>
      <c r="S24" s="116">
        <v>0</v>
      </c>
      <c r="W24">
        <v>0.34</v>
      </c>
      <c r="X24">
        <v>13.98</v>
      </c>
      <c r="Y24">
        <v>0</v>
      </c>
      <c r="Z24">
        <v>50</v>
      </c>
      <c r="AA24">
        <v>0</v>
      </c>
      <c r="AB24">
        <v>0.19</v>
      </c>
      <c r="AC24">
        <v>44.87</v>
      </c>
      <c r="AD24">
        <v>15.04</v>
      </c>
      <c r="AE24">
        <v>0.56999999999999995</v>
      </c>
      <c r="AF24">
        <v>0</v>
      </c>
      <c r="AG24">
        <v>0.42</v>
      </c>
      <c r="AH24">
        <v>41.69</v>
      </c>
      <c r="AI24">
        <v>2.74</v>
      </c>
      <c r="AJ24">
        <v>0.54</v>
      </c>
      <c r="AK24">
        <v>0</v>
      </c>
      <c r="AL24">
        <v>0.25</v>
      </c>
      <c r="AM24">
        <v>30</v>
      </c>
      <c r="AN24">
        <v>0.34</v>
      </c>
      <c r="AO24">
        <v>0.36</v>
      </c>
      <c r="AP24">
        <v>0.3</v>
      </c>
      <c r="AQ24">
        <v>60</v>
      </c>
      <c r="AR24">
        <v>0</v>
      </c>
      <c r="AS24">
        <v>0</v>
      </c>
      <c r="AT24">
        <v>11.63</v>
      </c>
      <c r="AU24">
        <v>0</v>
      </c>
      <c r="AV24">
        <v>100</v>
      </c>
      <c r="AW24">
        <v>0</v>
      </c>
      <c r="AX24">
        <v>0</v>
      </c>
      <c r="AY24">
        <v>0</v>
      </c>
      <c r="AZ24">
        <v>0</v>
      </c>
      <c r="BA24">
        <v>0</v>
      </c>
    </row>
    <row r="25" spans="1:53">
      <c r="A25" t="s">
        <v>258</v>
      </c>
      <c r="G25" t="s">
        <v>67</v>
      </c>
      <c r="H25" s="115">
        <v>2.5499999999999998</v>
      </c>
      <c r="I25" s="88">
        <v>0.34</v>
      </c>
      <c r="J25" s="88">
        <v>3.16</v>
      </c>
      <c r="K25" s="88">
        <v>0</v>
      </c>
      <c r="L25" s="88">
        <v>0</v>
      </c>
      <c r="M25" s="116">
        <v>0</v>
      </c>
      <c r="N25" s="115">
        <v>86.56</v>
      </c>
      <c r="O25" s="88">
        <v>280.64999999999998</v>
      </c>
      <c r="P25" s="88">
        <v>0</v>
      </c>
      <c r="Q25" s="88">
        <v>0</v>
      </c>
      <c r="R25" s="88">
        <v>0</v>
      </c>
      <c r="S25" s="116">
        <v>0</v>
      </c>
      <c r="W25">
        <v>0.34</v>
      </c>
      <c r="X25">
        <v>13.98</v>
      </c>
      <c r="Y25">
        <v>0</v>
      </c>
      <c r="Z25">
        <v>50</v>
      </c>
      <c r="AA25">
        <v>0</v>
      </c>
      <c r="AB25">
        <v>0.19</v>
      </c>
      <c r="AC25">
        <v>44.87</v>
      </c>
      <c r="AD25">
        <v>15.04</v>
      </c>
      <c r="AE25">
        <v>0.56999999999999995</v>
      </c>
      <c r="AF25">
        <v>0</v>
      </c>
      <c r="AG25">
        <v>0.42</v>
      </c>
      <c r="AH25">
        <v>41.69</v>
      </c>
      <c r="AI25">
        <v>2.74</v>
      </c>
      <c r="AJ25">
        <v>0.54</v>
      </c>
      <c r="AK25">
        <v>0</v>
      </c>
      <c r="AL25">
        <v>0.25</v>
      </c>
      <c r="AM25">
        <v>30</v>
      </c>
      <c r="AN25">
        <v>0.34</v>
      </c>
      <c r="AO25">
        <v>0.36</v>
      </c>
      <c r="AP25">
        <v>0.3</v>
      </c>
      <c r="AQ25">
        <v>60</v>
      </c>
      <c r="AR25">
        <v>0</v>
      </c>
      <c r="AS25">
        <v>0</v>
      </c>
      <c r="AT25">
        <v>11.63</v>
      </c>
      <c r="AU25">
        <v>0</v>
      </c>
      <c r="AV25">
        <v>100</v>
      </c>
      <c r="AW25">
        <v>0</v>
      </c>
      <c r="AX25">
        <v>0</v>
      </c>
      <c r="AY25">
        <v>0</v>
      </c>
      <c r="AZ25">
        <v>0</v>
      </c>
      <c r="BA25">
        <v>0</v>
      </c>
    </row>
    <row r="26" spans="1:53">
      <c r="A26" t="s">
        <v>259</v>
      </c>
      <c r="G26" t="s">
        <v>68</v>
      </c>
      <c r="H26" s="115">
        <v>2.5499999999999998</v>
      </c>
      <c r="I26" s="88">
        <v>0.34</v>
      </c>
      <c r="J26" s="88">
        <v>3.16</v>
      </c>
      <c r="K26" s="88">
        <v>0</v>
      </c>
      <c r="L26" s="88">
        <v>0</v>
      </c>
      <c r="M26" s="116">
        <v>0</v>
      </c>
      <c r="N26" s="115">
        <v>86.56</v>
      </c>
      <c r="O26" s="88">
        <v>280.64999999999998</v>
      </c>
      <c r="P26" s="88">
        <v>0</v>
      </c>
      <c r="Q26" s="88">
        <v>0</v>
      </c>
      <c r="R26" s="88">
        <v>0</v>
      </c>
      <c r="S26" s="116">
        <v>0</v>
      </c>
      <c r="W26">
        <v>0.34</v>
      </c>
      <c r="X26">
        <v>13.98</v>
      </c>
      <c r="Y26">
        <v>0</v>
      </c>
      <c r="Z26">
        <v>50</v>
      </c>
      <c r="AA26">
        <v>0</v>
      </c>
      <c r="AB26">
        <v>0.19</v>
      </c>
      <c r="AC26">
        <v>44.87</v>
      </c>
      <c r="AD26">
        <v>15.04</v>
      </c>
      <c r="AE26">
        <v>0.56999999999999995</v>
      </c>
      <c r="AF26">
        <v>0</v>
      </c>
      <c r="AG26">
        <v>0.42</v>
      </c>
      <c r="AH26">
        <v>41.69</v>
      </c>
      <c r="AI26">
        <v>2.74</v>
      </c>
      <c r="AJ26">
        <v>0.54</v>
      </c>
      <c r="AK26">
        <v>0</v>
      </c>
      <c r="AL26">
        <v>0.25</v>
      </c>
      <c r="AM26">
        <v>30</v>
      </c>
      <c r="AN26">
        <v>0.34</v>
      </c>
      <c r="AO26">
        <v>0.36</v>
      </c>
      <c r="AP26">
        <v>0.3</v>
      </c>
      <c r="AQ26">
        <v>60</v>
      </c>
      <c r="AR26">
        <v>0</v>
      </c>
      <c r="AS26">
        <v>0</v>
      </c>
      <c r="AT26">
        <v>11.63</v>
      </c>
      <c r="AU26">
        <v>0</v>
      </c>
      <c r="AV26">
        <v>100</v>
      </c>
      <c r="AW26">
        <v>0</v>
      </c>
      <c r="AX26">
        <v>0</v>
      </c>
      <c r="AY26">
        <v>0</v>
      </c>
      <c r="AZ26">
        <v>0</v>
      </c>
      <c r="BA26">
        <v>0</v>
      </c>
    </row>
    <row r="27" spans="1:53">
      <c r="A27" t="s">
        <v>260</v>
      </c>
      <c r="G27" t="s">
        <v>69</v>
      </c>
      <c r="H27" s="115">
        <v>2.56</v>
      </c>
      <c r="I27" s="88">
        <v>0.34</v>
      </c>
      <c r="J27" s="88">
        <v>3.14</v>
      </c>
      <c r="K27" s="88">
        <v>0</v>
      </c>
      <c r="L27" s="88">
        <v>0</v>
      </c>
      <c r="M27" s="116">
        <v>0</v>
      </c>
      <c r="N27" s="115">
        <v>331.75</v>
      </c>
      <c r="O27" s="88">
        <v>369.2</v>
      </c>
      <c r="P27" s="88">
        <v>0</v>
      </c>
      <c r="Q27" s="88">
        <v>0</v>
      </c>
      <c r="R27" s="88">
        <v>0</v>
      </c>
      <c r="S27" s="116">
        <v>0</v>
      </c>
      <c r="W27">
        <v>0.34</v>
      </c>
      <c r="X27">
        <v>13.98</v>
      </c>
      <c r="Y27">
        <v>290.06</v>
      </c>
      <c r="Z27">
        <v>50</v>
      </c>
      <c r="AA27">
        <v>103.59</v>
      </c>
      <c r="AB27">
        <v>0.17</v>
      </c>
      <c r="AC27">
        <v>0</v>
      </c>
      <c r="AD27">
        <v>0</v>
      </c>
      <c r="AE27">
        <v>0.53</v>
      </c>
      <c r="AF27">
        <v>0</v>
      </c>
      <c r="AG27">
        <v>0.4</v>
      </c>
      <c r="AH27">
        <v>41.69</v>
      </c>
      <c r="AI27">
        <v>2.74</v>
      </c>
      <c r="AJ27">
        <v>0.54</v>
      </c>
      <c r="AK27">
        <v>0</v>
      </c>
      <c r="AL27">
        <v>0.23</v>
      </c>
      <c r="AM27">
        <v>30</v>
      </c>
      <c r="AN27">
        <v>0.43</v>
      </c>
      <c r="AO27">
        <v>0.36</v>
      </c>
      <c r="AP27">
        <v>0.3</v>
      </c>
      <c r="AQ27">
        <v>60</v>
      </c>
      <c r="AR27">
        <v>0</v>
      </c>
      <c r="AS27">
        <v>0</v>
      </c>
      <c r="AT27">
        <v>11.63</v>
      </c>
      <c r="AU27">
        <v>0</v>
      </c>
      <c r="AV27">
        <v>100</v>
      </c>
      <c r="AW27">
        <v>0</v>
      </c>
      <c r="AX27">
        <v>0</v>
      </c>
      <c r="AY27">
        <v>0</v>
      </c>
      <c r="AZ27">
        <v>0</v>
      </c>
      <c r="BA27">
        <v>0</v>
      </c>
    </row>
    <row r="28" spans="1:53">
      <c r="A28" t="s">
        <v>261</v>
      </c>
      <c r="G28" t="s">
        <v>70</v>
      </c>
      <c r="H28" s="115">
        <v>2.56</v>
      </c>
      <c r="I28" s="88">
        <v>0.34</v>
      </c>
      <c r="J28" s="88">
        <v>3.14</v>
      </c>
      <c r="K28" s="88">
        <v>0</v>
      </c>
      <c r="L28" s="88">
        <v>0</v>
      </c>
      <c r="M28" s="116">
        <v>0</v>
      </c>
      <c r="N28" s="115">
        <v>331.75</v>
      </c>
      <c r="O28" s="88">
        <v>369.2</v>
      </c>
      <c r="P28" s="88">
        <v>0</v>
      </c>
      <c r="Q28" s="88">
        <v>0</v>
      </c>
      <c r="R28" s="88">
        <v>0</v>
      </c>
      <c r="S28" s="116">
        <v>0</v>
      </c>
      <c r="W28">
        <v>0.34</v>
      </c>
      <c r="X28">
        <v>13.98</v>
      </c>
      <c r="Y28">
        <v>290.06</v>
      </c>
      <c r="Z28">
        <v>50</v>
      </c>
      <c r="AA28">
        <v>103.59</v>
      </c>
      <c r="AB28">
        <v>0.17</v>
      </c>
      <c r="AC28">
        <v>0</v>
      </c>
      <c r="AD28">
        <v>0</v>
      </c>
      <c r="AE28">
        <v>0.53</v>
      </c>
      <c r="AF28">
        <v>0</v>
      </c>
      <c r="AG28">
        <v>0.4</v>
      </c>
      <c r="AH28">
        <v>41.69</v>
      </c>
      <c r="AI28">
        <v>2.74</v>
      </c>
      <c r="AJ28">
        <v>0.54</v>
      </c>
      <c r="AK28">
        <v>0</v>
      </c>
      <c r="AL28">
        <v>0.23</v>
      </c>
      <c r="AM28">
        <v>30</v>
      </c>
      <c r="AN28">
        <v>0.43</v>
      </c>
      <c r="AO28">
        <v>0.36</v>
      </c>
      <c r="AP28">
        <v>0.3</v>
      </c>
      <c r="AQ28">
        <v>60</v>
      </c>
      <c r="AR28">
        <v>0</v>
      </c>
      <c r="AS28">
        <v>0</v>
      </c>
      <c r="AT28">
        <v>11.63</v>
      </c>
      <c r="AU28">
        <v>0</v>
      </c>
      <c r="AV28">
        <v>100</v>
      </c>
      <c r="AW28">
        <v>0</v>
      </c>
      <c r="AX28">
        <v>0</v>
      </c>
      <c r="AY28">
        <v>0</v>
      </c>
      <c r="AZ28">
        <v>0</v>
      </c>
      <c r="BA28">
        <v>0</v>
      </c>
    </row>
    <row r="29" spans="1:53">
      <c r="A29" t="s">
        <v>269</v>
      </c>
      <c r="G29" t="s">
        <v>71</v>
      </c>
      <c r="H29" s="115">
        <v>48.550000000000004</v>
      </c>
      <c r="I29" s="88">
        <v>0.34</v>
      </c>
      <c r="J29" s="88">
        <v>3.14</v>
      </c>
      <c r="K29" s="88">
        <v>0</v>
      </c>
      <c r="L29" s="88">
        <v>0</v>
      </c>
      <c r="M29" s="116">
        <v>0</v>
      </c>
      <c r="N29" s="115">
        <v>331.75</v>
      </c>
      <c r="O29" s="88">
        <v>369.2</v>
      </c>
      <c r="P29" s="88">
        <v>0</v>
      </c>
      <c r="Q29" s="88">
        <v>0</v>
      </c>
      <c r="R29" s="88">
        <v>0</v>
      </c>
      <c r="S29" s="116">
        <v>0</v>
      </c>
      <c r="W29">
        <v>0.34</v>
      </c>
      <c r="X29">
        <v>13.98</v>
      </c>
      <c r="Y29">
        <v>290.06</v>
      </c>
      <c r="Z29">
        <v>50</v>
      </c>
      <c r="AA29">
        <v>103.59</v>
      </c>
      <c r="AB29">
        <v>0.17</v>
      </c>
      <c r="AC29">
        <v>0</v>
      </c>
      <c r="AD29">
        <v>0</v>
      </c>
      <c r="AE29">
        <v>0.53</v>
      </c>
      <c r="AF29">
        <v>0</v>
      </c>
      <c r="AG29">
        <v>0.4</v>
      </c>
      <c r="AH29">
        <v>41.69</v>
      </c>
      <c r="AI29">
        <v>2.74</v>
      </c>
      <c r="AJ29">
        <v>0.54</v>
      </c>
      <c r="AK29">
        <v>0</v>
      </c>
      <c r="AL29">
        <v>0.23</v>
      </c>
      <c r="AM29">
        <v>30</v>
      </c>
      <c r="AN29">
        <v>0.43</v>
      </c>
      <c r="AO29">
        <v>0.36</v>
      </c>
      <c r="AP29">
        <v>0.3</v>
      </c>
      <c r="AQ29">
        <v>60</v>
      </c>
      <c r="AR29">
        <v>45.99</v>
      </c>
      <c r="AS29">
        <v>0</v>
      </c>
      <c r="AT29">
        <v>11.63</v>
      </c>
      <c r="AU29">
        <v>0</v>
      </c>
      <c r="AV29">
        <v>100</v>
      </c>
      <c r="AW29">
        <v>0</v>
      </c>
      <c r="AX29">
        <v>0</v>
      </c>
      <c r="AY29">
        <v>0</v>
      </c>
      <c r="AZ29">
        <v>0</v>
      </c>
      <c r="BA29">
        <v>0</v>
      </c>
    </row>
    <row r="30" spans="1:53">
      <c r="A30" t="s">
        <v>270</v>
      </c>
      <c r="G30" t="s">
        <v>72</v>
      </c>
      <c r="H30" s="115">
        <v>48.550000000000004</v>
      </c>
      <c r="I30" s="88">
        <v>29.08</v>
      </c>
      <c r="J30" s="88">
        <v>3.14</v>
      </c>
      <c r="K30" s="88">
        <v>0</v>
      </c>
      <c r="L30" s="88">
        <v>0</v>
      </c>
      <c r="M30" s="116">
        <v>0</v>
      </c>
      <c r="N30" s="115">
        <v>331.75</v>
      </c>
      <c r="O30" s="88">
        <v>369.2</v>
      </c>
      <c r="P30" s="88">
        <v>0</v>
      </c>
      <c r="Q30" s="88">
        <v>0</v>
      </c>
      <c r="R30" s="88">
        <v>0</v>
      </c>
      <c r="S30" s="116">
        <v>0</v>
      </c>
      <c r="W30">
        <v>0.34</v>
      </c>
      <c r="X30">
        <v>13.98</v>
      </c>
      <c r="Y30">
        <v>290.06</v>
      </c>
      <c r="Z30">
        <v>50</v>
      </c>
      <c r="AA30">
        <v>103.59</v>
      </c>
      <c r="AB30">
        <v>0.17</v>
      </c>
      <c r="AC30">
        <v>0</v>
      </c>
      <c r="AD30">
        <v>0</v>
      </c>
      <c r="AE30">
        <v>0.53</v>
      </c>
      <c r="AF30">
        <v>28.74</v>
      </c>
      <c r="AG30">
        <v>0.4</v>
      </c>
      <c r="AH30">
        <v>41.69</v>
      </c>
      <c r="AI30">
        <v>2.74</v>
      </c>
      <c r="AJ30">
        <v>0.54</v>
      </c>
      <c r="AK30">
        <v>0</v>
      </c>
      <c r="AL30">
        <v>0.23</v>
      </c>
      <c r="AM30">
        <v>30</v>
      </c>
      <c r="AN30">
        <v>0.43</v>
      </c>
      <c r="AO30">
        <v>0.36</v>
      </c>
      <c r="AP30">
        <v>0.3</v>
      </c>
      <c r="AQ30">
        <v>60</v>
      </c>
      <c r="AR30">
        <v>45.99</v>
      </c>
      <c r="AS30">
        <v>0</v>
      </c>
      <c r="AT30">
        <v>11.63</v>
      </c>
      <c r="AU30">
        <v>0</v>
      </c>
      <c r="AV30">
        <v>100</v>
      </c>
      <c r="AW30">
        <v>0</v>
      </c>
      <c r="AX30">
        <v>0</v>
      </c>
      <c r="AY30">
        <v>0</v>
      </c>
      <c r="AZ30">
        <v>0</v>
      </c>
      <c r="BA30">
        <v>0</v>
      </c>
    </row>
    <row r="31" spans="1:53">
      <c r="A31" t="s">
        <v>280</v>
      </c>
      <c r="G31" t="s">
        <v>73</v>
      </c>
      <c r="H31" s="115">
        <v>48.550000000000004</v>
      </c>
      <c r="I31" s="88">
        <v>67.41</v>
      </c>
      <c r="J31" s="88">
        <v>3.14</v>
      </c>
      <c r="K31" s="88">
        <v>0</v>
      </c>
      <c r="L31" s="88">
        <v>0</v>
      </c>
      <c r="M31" s="116">
        <v>0</v>
      </c>
      <c r="N31" s="115">
        <v>331.75</v>
      </c>
      <c r="O31" s="88">
        <v>369.2</v>
      </c>
      <c r="P31" s="88">
        <v>0</v>
      </c>
      <c r="Q31" s="88">
        <v>0</v>
      </c>
      <c r="R31" s="88">
        <v>0</v>
      </c>
      <c r="S31" s="116">
        <v>0</v>
      </c>
      <c r="W31">
        <v>0.34</v>
      </c>
      <c r="X31">
        <v>13.98</v>
      </c>
      <c r="Y31">
        <v>290.06</v>
      </c>
      <c r="Z31">
        <v>50</v>
      </c>
      <c r="AA31">
        <v>103.59</v>
      </c>
      <c r="AB31">
        <v>0.17</v>
      </c>
      <c r="AC31">
        <v>0</v>
      </c>
      <c r="AD31">
        <v>0</v>
      </c>
      <c r="AE31">
        <v>0.53</v>
      </c>
      <c r="AF31">
        <v>67.069999999999993</v>
      </c>
      <c r="AG31">
        <v>0.4</v>
      </c>
      <c r="AH31">
        <v>41.69</v>
      </c>
      <c r="AI31">
        <v>2.74</v>
      </c>
      <c r="AJ31">
        <v>0.54</v>
      </c>
      <c r="AK31">
        <v>0</v>
      </c>
      <c r="AL31">
        <v>0.23</v>
      </c>
      <c r="AM31">
        <v>30</v>
      </c>
      <c r="AN31">
        <v>0.43</v>
      </c>
      <c r="AO31">
        <v>0.36</v>
      </c>
      <c r="AP31">
        <v>0.3</v>
      </c>
      <c r="AQ31">
        <v>60</v>
      </c>
      <c r="AR31">
        <v>45.99</v>
      </c>
      <c r="AS31">
        <v>0</v>
      </c>
      <c r="AT31">
        <v>11.63</v>
      </c>
      <c r="AU31">
        <v>0</v>
      </c>
      <c r="AV31">
        <v>100</v>
      </c>
      <c r="AW31">
        <v>0</v>
      </c>
      <c r="AX31">
        <v>0</v>
      </c>
      <c r="AY31">
        <v>0</v>
      </c>
      <c r="AZ31">
        <v>0</v>
      </c>
      <c r="BA31">
        <v>0</v>
      </c>
    </row>
    <row r="32" spans="1:53">
      <c r="A32" t="s">
        <v>281</v>
      </c>
      <c r="G32" t="s">
        <v>74</v>
      </c>
      <c r="H32" s="115">
        <v>50.010000000000005</v>
      </c>
      <c r="I32" s="88">
        <v>77.610000000000014</v>
      </c>
      <c r="J32" s="88">
        <v>3.14</v>
      </c>
      <c r="K32" s="88">
        <v>0</v>
      </c>
      <c r="L32" s="88">
        <v>0.19</v>
      </c>
      <c r="M32" s="116">
        <v>0</v>
      </c>
      <c r="N32" s="115">
        <v>331.75</v>
      </c>
      <c r="O32" s="88">
        <v>369.2</v>
      </c>
      <c r="P32" s="88">
        <v>0</v>
      </c>
      <c r="Q32" s="88">
        <v>0</v>
      </c>
      <c r="R32" s="88">
        <v>0</v>
      </c>
      <c r="S32" s="116">
        <v>0</v>
      </c>
      <c r="W32">
        <v>0.34</v>
      </c>
      <c r="X32">
        <v>13.98</v>
      </c>
      <c r="Y32">
        <v>290.06</v>
      </c>
      <c r="Z32">
        <v>50</v>
      </c>
      <c r="AA32">
        <v>103.59</v>
      </c>
      <c r="AB32">
        <v>0.17</v>
      </c>
      <c r="AC32">
        <v>0</v>
      </c>
      <c r="AD32">
        <v>0</v>
      </c>
      <c r="AE32">
        <v>0.53</v>
      </c>
      <c r="AF32">
        <v>76.650000000000006</v>
      </c>
      <c r="AG32">
        <v>0.4</v>
      </c>
      <c r="AH32">
        <v>41.69</v>
      </c>
      <c r="AI32">
        <v>2.74</v>
      </c>
      <c r="AJ32">
        <v>0.54</v>
      </c>
      <c r="AK32">
        <v>0</v>
      </c>
      <c r="AL32">
        <v>0.23</v>
      </c>
      <c r="AM32">
        <v>30</v>
      </c>
      <c r="AN32">
        <v>0.43</v>
      </c>
      <c r="AO32">
        <v>0.36</v>
      </c>
      <c r="AP32">
        <v>0.3</v>
      </c>
      <c r="AQ32">
        <v>60</v>
      </c>
      <c r="AR32">
        <v>45.99</v>
      </c>
      <c r="AS32">
        <v>0</v>
      </c>
      <c r="AT32">
        <v>11.63</v>
      </c>
      <c r="AU32">
        <v>0</v>
      </c>
      <c r="AV32">
        <v>100</v>
      </c>
      <c r="AW32">
        <v>0</v>
      </c>
      <c r="AX32">
        <v>0</v>
      </c>
      <c r="AY32">
        <v>1.46</v>
      </c>
      <c r="AZ32">
        <v>0.62</v>
      </c>
      <c r="BA32">
        <v>0.19</v>
      </c>
    </row>
    <row r="33" spans="1:53">
      <c r="A33" t="s">
        <v>282</v>
      </c>
      <c r="G33" t="s">
        <v>75</v>
      </c>
      <c r="H33" s="115">
        <v>51.460000000000008</v>
      </c>
      <c r="I33" s="88">
        <v>83.03</v>
      </c>
      <c r="J33" s="88">
        <v>3.14</v>
      </c>
      <c r="K33" s="88">
        <v>0</v>
      </c>
      <c r="L33" s="88">
        <v>0.43</v>
      </c>
      <c r="M33" s="116">
        <v>0</v>
      </c>
      <c r="N33" s="115">
        <v>331.75</v>
      </c>
      <c r="O33" s="88">
        <v>369.2</v>
      </c>
      <c r="P33" s="88">
        <v>0</v>
      </c>
      <c r="Q33" s="88">
        <v>0</v>
      </c>
      <c r="R33" s="88">
        <v>0</v>
      </c>
      <c r="S33" s="116">
        <v>0</v>
      </c>
      <c r="W33">
        <v>0.34</v>
      </c>
      <c r="X33">
        <v>13.98</v>
      </c>
      <c r="Y33">
        <v>290.06</v>
      </c>
      <c r="Z33">
        <v>50</v>
      </c>
      <c r="AA33">
        <v>103.59</v>
      </c>
      <c r="AB33">
        <v>0.17</v>
      </c>
      <c r="AC33">
        <v>0</v>
      </c>
      <c r="AD33">
        <v>0</v>
      </c>
      <c r="AE33">
        <v>0.53</v>
      </c>
      <c r="AF33">
        <v>81.44</v>
      </c>
      <c r="AG33">
        <v>0.4</v>
      </c>
      <c r="AH33">
        <v>41.69</v>
      </c>
      <c r="AI33">
        <v>2.74</v>
      </c>
      <c r="AJ33">
        <v>0.54</v>
      </c>
      <c r="AK33">
        <v>0</v>
      </c>
      <c r="AL33">
        <v>0.23</v>
      </c>
      <c r="AM33">
        <v>30</v>
      </c>
      <c r="AN33">
        <v>0.43</v>
      </c>
      <c r="AO33">
        <v>0.36</v>
      </c>
      <c r="AP33">
        <v>0.3</v>
      </c>
      <c r="AQ33">
        <v>60</v>
      </c>
      <c r="AR33">
        <v>45.99</v>
      </c>
      <c r="AS33">
        <v>0</v>
      </c>
      <c r="AT33">
        <v>11.63</v>
      </c>
      <c r="AU33">
        <v>0</v>
      </c>
      <c r="AV33">
        <v>100</v>
      </c>
      <c r="AW33">
        <v>0</v>
      </c>
      <c r="AX33">
        <v>0</v>
      </c>
      <c r="AY33">
        <v>2.91</v>
      </c>
      <c r="AZ33">
        <v>1.25</v>
      </c>
      <c r="BA33">
        <v>0.43</v>
      </c>
    </row>
    <row r="34" spans="1:53">
      <c r="A34" t="s">
        <v>283</v>
      </c>
      <c r="G34" t="s">
        <v>76</v>
      </c>
      <c r="H34" s="115">
        <v>55.830000000000005</v>
      </c>
      <c r="I34" s="88">
        <v>80.110000000000014</v>
      </c>
      <c r="J34" s="88">
        <v>3.14</v>
      </c>
      <c r="K34" s="88">
        <v>0</v>
      </c>
      <c r="L34" s="88">
        <v>0.8</v>
      </c>
      <c r="M34" s="116">
        <v>0</v>
      </c>
      <c r="N34" s="115">
        <v>331.75</v>
      </c>
      <c r="O34" s="88">
        <v>369.2</v>
      </c>
      <c r="P34" s="88">
        <v>0</v>
      </c>
      <c r="Q34" s="88">
        <v>0</v>
      </c>
      <c r="R34" s="88">
        <v>0</v>
      </c>
      <c r="S34" s="116">
        <v>0</v>
      </c>
      <c r="W34">
        <v>0.34</v>
      </c>
      <c r="X34">
        <v>13.98</v>
      </c>
      <c r="Y34">
        <v>290.06</v>
      </c>
      <c r="Z34">
        <v>50</v>
      </c>
      <c r="AA34">
        <v>103.59</v>
      </c>
      <c r="AB34">
        <v>0.17</v>
      </c>
      <c r="AC34">
        <v>0</v>
      </c>
      <c r="AD34">
        <v>0</v>
      </c>
      <c r="AE34">
        <v>0.53</v>
      </c>
      <c r="AF34">
        <v>76.650000000000006</v>
      </c>
      <c r="AG34">
        <v>0.4</v>
      </c>
      <c r="AH34">
        <v>41.69</v>
      </c>
      <c r="AI34">
        <v>2.74</v>
      </c>
      <c r="AJ34">
        <v>0.54</v>
      </c>
      <c r="AK34">
        <v>0</v>
      </c>
      <c r="AL34">
        <v>0.23</v>
      </c>
      <c r="AM34">
        <v>30</v>
      </c>
      <c r="AN34">
        <v>0.43</v>
      </c>
      <c r="AO34">
        <v>0.36</v>
      </c>
      <c r="AP34">
        <v>0.3</v>
      </c>
      <c r="AQ34">
        <v>60</v>
      </c>
      <c r="AR34">
        <v>45.99</v>
      </c>
      <c r="AS34">
        <v>0</v>
      </c>
      <c r="AT34">
        <v>11.63</v>
      </c>
      <c r="AU34">
        <v>0</v>
      </c>
      <c r="AV34">
        <v>100</v>
      </c>
      <c r="AW34">
        <v>0</v>
      </c>
      <c r="AX34">
        <v>0</v>
      </c>
      <c r="AY34">
        <v>7.28</v>
      </c>
      <c r="AZ34">
        <v>3.12</v>
      </c>
      <c r="BA34">
        <v>0.8</v>
      </c>
    </row>
    <row r="35" spans="1:53">
      <c r="A35" t="s">
        <v>298</v>
      </c>
      <c r="G35" t="s">
        <v>77</v>
      </c>
      <c r="H35" s="115">
        <v>72.47</v>
      </c>
      <c r="I35" s="88">
        <v>82.59</v>
      </c>
      <c r="J35" s="88">
        <v>3.2399999999999998</v>
      </c>
      <c r="K35" s="88">
        <v>0</v>
      </c>
      <c r="L35" s="88">
        <v>1.26</v>
      </c>
      <c r="M35" s="116">
        <v>0</v>
      </c>
      <c r="N35" s="115">
        <v>331.75</v>
      </c>
      <c r="O35" s="88">
        <v>369.2</v>
      </c>
      <c r="P35" s="88">
        <v>0</v>
      </c>
      <c r="Q35" s="88">
        <v>0</v>
      </c>
      <c r="R35" s="88">
        <v>0</v>
      </c>
      <c r="S35" s="116">
        <v>0</v>
      </c>
      <c r="W35">
        <v>0.43</v>
      </c>
      <c r="X35">
        <v>13.98</v>
      </c>
      <c r="Y35">
        <v>290.06</v>
      </c>
      <c r="Z35">
        <v>50</v>
      </c>
      <c r="AA35">
        <v>103.59</v>
      </c>
      <c r="AB35">
        <v>0.17</v>
      </c>
      <c r="AC35">
        <v>0</v>
      </c>
      <c r="AD35">
        <v>0</v>
      </c>
      <c r="AE35">
        <v>0.53</v>
      </c>
      <c r="AF35">
        <v>71.86</v>
      </c>
      <c r="AG35">
        <v>0.4</v>
      </c>
      <c r="AH35">
        <v>41.69</v>
      </c>
      <c r="AI35">
        <v>2.84</v>
      </c>
      <c r="AJ35">
        <v>0.48</v>
      </c>
      <c r="AK35">
        <v>0</v>
      </c>
      <c r="AL35">
        <v>0.23</v>
      </c>
      <c r="AM35">
        <v>30</v>
      </c>
      <c r="AN35">
        <v>0.43</v>
      </c>
      <c r="AO35">
        <v>0.35</v>
      </c>
      <c r="AP35">
        <v>0.27</v>
      </c>
      <c r="AQ35">
        <v>60</v>
      </c>
      <c r="AR35">
        <v>45.99</v>
      </c>
      <c r="AS35">
        <v>0</v>
      </c>
      <c r="AT35">
        <v>11.63</v>
      </c>
      <c r="AU35">
        <v>0</v>
      </c>
      <c r="AV35">
        <v>100</v>
      </c>
      <c r="AW35">
        <v>0</v>
      </c>
      <c r="AX35">
        <v>0</v>
      </c>
      <c r="AY35">
        <v>24.02</v>
      </c>
      <c r="AZ35">
        <v>10.3</v>
      </c>
      <c r="BA35">
        <v>1.26</v>
      </c>
    </row>
    <row r="36" spans="1:53">
      <c r="A36" t="s">
        <v>331</v>
      </c>
      <c r="G36" t="s">
        <v>78</v>
      </c>
      <c r="H36" s="115">
        <v>81.210000000000008</v>
      </c>
      <c r="I36" s="88">
        <v>71.960000000000008</v>
      </c>
      <c r="J36" s="88">
        <v>3.2399999999999998</v>
      </c>
      <c r="K36" s="88">
        <v>0</v>
      </c>
      <c r="L36" s="88">
        <v>1.71</v>
      </c>
      <c r="M36" s="116">
        <v>0</v>
      </c>
      <c r="N36" s="115">
        <v>331.75</v>
      </c>
      <c r="O36" s="88">
        <v>369.2</v>
      </c>
      <c r="P36" s="88">
        <v>0</v>
      </c>
      <c r="Q36" s="88">
        <v>0</v>
      </c>
      <c r="R36" s="88">
        <v>0</v>
      </c>
      <c r="S36" s="116">
        <v>0</v>
      </c>
      <c r="W36">
        <v>0.43</v>
      </c>
      <c r="X36">
        <v>13.98</v>
      </c>
      <c r="Y36">
        <v>290.06</v>
      </c>
      <c r="Z36">
        <v>50</v>
      </c>
      <c r="AA36">
        <v>103.59</v>
      </c>
      <c r="AB36">
        <v>0.17</v>
      </c>
      <c r="AC36">
        <v>0</v>
      </c>
      <c r="AD36">
        <v>0</v>
      </c>
      <c r="AE36">
        <v>0.53</v>
      </c>
      <c r="AF36">
        <v>57.49</v>
      </c>
      <c r="AG36">
        <v>0.4</v>
      </c>
      <c r="AH36">
        <v>41.69</v>
      </c>
      <c r="AI36">
        <v>2.84</v>
      </c>
      <c r="AJ36">
        <v>0.48</v>
      </c>
      <c r="AK36">
        <v>0</v>
      </c>
      <c r="AL36">
        <v>0.23</v>
      </c>
      <c r="AM36">
        <v>30</v>
      </c>
      <c r="AN36">
        <v>0.43</v>
      </c>
      <c r="AO36">
        <v>0.35</v>
      </c>
      <c r="AP36">
        <v>0.27</v>
      </c>
      <c r="AQ36">
        <v>60</v>
      </c>
      <c r="AR36">
        <v>45.99</v>
      </c>
      <c r="AS36">
        <v>0</v>
      </c>
      <c r="AT36">
        <v>11.63</v>
      </c>
      <c r="AU36">
        <v>0</v>
      </c>
      <c r="AV36">
        <v>100</v>
      </c>
      <c r="AW36">
        <v>0</v>
      </c>
      <c r="AX36">
        <v>0</v>
      </c>
      <c r="AY36">
        <v>32.76</v>
      </c>
      <c r="AZ36">
        <v>14.04</v>
      </c>
      <c r="BA36">
        <v>1.71</v>
      </c>
    </row>
    <row r="37" spans="1:53">
      <c r="A37" t="s">
        <v>332</v>
      </c>
      <c r="G37" t="s">
        <v>79</v>
      </c>
      <c r="H37" s="115">
        <v>96.5</v>
      </c>
      <c r="I37" s="88">
        <v>49.76</v>
      </c>
      <c r="J37" s="88">
        <v>3.2399999999999998</v>
      </c>
      <c r="K37" s="88">
        <v>0</v>
      </c>
      <c r="L37" s="88">
        <v>2.2000000000000002</v>
      </c>
      <c r="M37" s="116">
        <v>0</v>
      </c>
      <c r="N37" s="115">
        <v>331.75</v>
      </c>
      <c r="O37" s="88">
        <v>369.2</v>
      </c>
      <c r="P37" s="88">
        <v>0</v>
      </c>
      <c r="Q37" s="88">
        <v>0</v>
      </c>
      <c r="R37" s="88">
        <v>0</v>
      </c>
      <c r="S37" s="116">
        <v>0</v>
      </c>
      <c r="W37">
        <v>0.43</v>
      </c>
      <c r="X37">
        <v>13.98</v>
      </c>
      <c r="Y37">
        <v>290.06</v>
      </c>
      <c r="Z37">
        <v>50</v>
      </c>
      <c r="AA37">
        <v>103.59</v>
      </c>
      <c r="AB37">
        <v>0.17</v>
      </c>
      <c r="AC37">
        <v>0</v>
      </c>
      <c r="AD37">
        <v>0</v>
      </c>
      <c r="AE37">
        <v>0.53</v>
      </c>
      <c r="AF37">
        <v>28.74</v>
      </c>
      <c r="AG37">
        <v>0.4</v>
      </c>
      <c r="AH37">
        <v>41.69</v>
      </c>
      <c r="AI37">
        <v>2.84</v>
      </c>
      <c r="AJ37">
        <v>0.48</v>
      </c>
      <c r="AK37">
        <v>0</v>
      </c>
      <c r="AL37">
        <v>0.23</v>
      </c>
      <c r="AM37">
        <v>30</v>
      </c>
      <c r="AN37">
        <v>0.43</v>
      </c>
      <c r="AO37">
        <v>0.35</v>
      </c>
      <c r="AP37">
        <v>0.27</v>
      </c>
      <c r="AQ37">
        <v>60</v>
      </c>
      <c r="AR37">
        <v>45.99</v>
      </c>
      <c r="AS37">
        <v>0</v>
      </c>
      <c r="AT37">
        <v>11.63</v>
      </c>
      <c r="AU37">
        <v>0</v>
      </c>
      <c r="AV37">
        <v>100</v>
      </c>
      <c r="AW37">
        <v>0</v>
      </c>
      <c r="AX37">
        <v>0</v>
      </c>
      <c r="AY37">
        <v>48.05</v>
      </c>
      <c r="AZ37">
        <v>20.59</v>
      </c>
      <c r="BA37">
        <v>2.2000000000000002</v>
      </c>
    </row>
    <row r="38" spans="1:53">
      <c r="A38" t="s">
        <v>333</v>
      </c>
      <c r="G38" t="s">
        <v>80</v>
      </c>
      <c r="H38" s="115">
        <v>109.6</v>
      </c>
      <c r="I38" s="88">
        <v>64.960000000000008</v>
      </c>
      <c r="J38" s="88">
        <v>3.2399999999999998</v>
      </c>
      <c r="K38" s="88">
        <v>0</v>
      </c>
      <c r="L38" s="88">
        <v>2.5299999999999998</v>
      </c>
      <c r="M38" s="116">
        <v>0</v>
      </c>
      <c r="N38" s="115">
        <v>331.75</v>
      </c>
      <c r="O38" s="88">
        <v>369.2</v>
      </c>
      <c r="P38" s="88">
        <v>0</v>
      </c>
      <c r="Q38" s="88">
        <v>0</v>
      </c>
      <c r="R38" s="88">
        <v>0</v>
      </c>
      <c r="S38" s="116">
        <v>0</v>
      </c>
      <c r="W38">
        <v>0.43</v>
      </c>
      <c r="X38">
        <v>13.98</v>
      </c>
      <c r="Y38">
        <v>290.06</v>
      </c>
      <c r="Z38">
        <v>50</v>
      </c>
      <c r="AA38">
        <v>103.59</v>
      </c>
      <c r="AB38">
        <v>0.17</v>
      </c>
      <c r="AC38">
        <v>0</v>
      </c>
      <c r="AD38">
        <v>0</v>
      </c>
      <c r="AE38">
        <v>0.53</v>
      </c>
      <c r="AF38">
        <v>38.32</v>
      </c>
      <c r="AG38">
        <v>0.4</v>
      </c>
      <c r="AH38">
        <v>41.69</v>
      </c>
      <c r="AI38">
        <v>2.84</v>
      </c>
      <c r="AJ38">
        <v>0.48</v>
      </c>
      <c r="AK38">
        <v>0</v>
      </c>
      <c r="AL38">
        <v>0.23</v>
      </c>
      <c r="AM38">
        <v>30</v>
      </c>
      <c r="AN38">
        <v>0.43</v>
      </c>
      <c r="AO38">
        <v>0.35</v>
      </c>
      <c r="AP38">
        <v>0.27</v>
      </c>
      <c r="AQ38">
        <v>60</v>
      </c>
      <c r="AR38">
        <v>45.99</v>
      </c>
      <c r="AS38">
        <v>0</v>
      </c>
      <c r="AT38">
        <v>11.63</v>
      </c>
      <c r="AU38">
        <v>0</v>
      </c>
      <c r="AV38">
        <v>100</v>
      </c>
      <c r="AW38">
        <v>0</v>
      </c>
      <c r="AX38">
        <v>0</v>
      </c>
      <c r="AY38">
        <v>61.15</v>
      </c>
      <c r="AZ38">
        <v>26.21</v>
      </c>
      <c r="BA38">
        <v>2.5299999999999998</v>
      </c>
    </row>
    <row r="39" spans="1:53">
      <c r="A39" t="s">
        <v>334</v>
      </c>
      <c r="G39" t="s">
        <v>81</v>
      </c>
      <c r="H39" s="115">
        <v>121.25</v>
      </c>
      <c r="I39" s="88">
        <v>60.37</v>
      </c>
      <c r="J39" s="88">
        <v>3.2399999999999998</v>
      </c>
      <c r="K39" s="88">
        <v>0</v>
      </c>
      <c r="L39" s="88">
        <v>3.16</v>
      </c>
      <c r="M39" s="116">
        <v>0</v>
      </c>
      <c r="N39" s="115">
        <v>331.75</v>
      </c>
      <c r="O39" s="88">
        <v>369.2</v>
      </c>
      <c r="P39" s="88">
        <v>0</v>
      </c>
      <c r="Q39" s="88">
        <v>0</v>
      </c>
      <c r="R39" s="88">
        <v>0</v>
      </c>
      <c r="S39" s="116">
        <v>0</v>
      </c>
      <c r="W39">
        <v>0.43</v>
      </c>
      <c r="X39">
        <v>13.98</v>
      </c>
      <c r="Y39">
        <v>290.06</v>
      </c>
      <c r="Z39">
        <v>50</v>
      </c>
      <c r="AA39">
        <v>103.59</v>
      </c>
      <c r="AB39">
        <v>0.17</v>
      </c>
      <c r="AC39">
        <v>0</v>
      </c>
      <c r="AD39">
        <v>0</v>
      </c>
      <c r="AE39">
        <v>0.53</v>
      </c>
      <c r="AF39">
        <v>28.74</v>
      </c>
      <c r="AG39">
        <v>0.4</v>
      </c>
      <c r="AH39">
        <v>41.69</v>
      </c>
      <c r="AI39">
        <v>2.84</v>
      </c>
      <c r="AJ39">
        <v>0.48</v>
      </c>
      <c r="AK39">
        <v>0</v>
      </c>
      <c r="AL39">
        <v>0.23</v>
      </c>
      <c r="AM39">
        <v>30</v>
      </c>
      <c r="AN39">
        <v>0.43</v>
      </c>
      <c r="AO39">
        <v>0.35</v>
      </c>
      <c r="AP39">
        <v>0.27</v>
      </c>
      <c r="AQ39">
        <v>60</v>
      </c>
      <c r="AR39">
        <v>45.99</v>
      </c>
      <c r="AS39">
        <v>0</v>
      </c>
      <c r="AT39">
        <v>11.63</v>
      </c>
      <c r="AU39">
        <v>0</v>
      </c>
      <c r="AV39">
        <v>100</v>
      </c>
      <c r="AW39">
        <v>0</v>
      </c>
      <c r="AX39">
        <v>0</v>
      </c>
      <c r="AY39">
        <v>72.8</v>
      </c>
      <c r="AZ39">
        <v>31.2</v>
      </c>
      <c r="BA39">
        <v>3.16</v>
      </c>
    </row>
    <row r="40" spans="1:53">
      <c r="A40" t="s">
        <v>355</v>
      </c>
      <c r="G40" t="s">
        <v>82</v>
      </c>
      <c r="H40" s="115">
        <v>131.05000000000001</v>
      </c>
      <c r="I40" s="88">
        <v>64.569999999999993</v>
      </c>
      <c r="J40" s="88">
        <v>3.2399999999999998</v>
      </c>
      <c r="K40" s="88">
        <v>0</v>
      </c>
      <c r="L40" s="88">
        <v>3.35</v>
      </c>
      <c r="M40" s="116">
        <v>0</v>
      </c>
      <c r="N40" s="115">
        <v>331.75</v>
      </c>
      <c r="O40" s="88">
        <v>369.2</v>
      </c>
      <c r="P40" s="88">
        <v>0</v>
      </c>
      <c r="Q40" s="88">
        <v>0</v>
      </c>
      <c r="R40" s="88">
        <v>0</v>
      </c>
      <c r="S40" s="116">
        <v>0</v>
      </c>
      <c r="W40">
        <v>0.43</v>
      </c>
      <c r="X40">
        <v>13.98</v>
      </c>
      <c r="Y40">
        <v>290.06</v>
      </c>
      <c r="Z40">
        <v>50</v>
      </c>
      <c r="AA40">
        <v>103.59</v>
      </c>
      <c r="AB40">
        <v>0.17</v>
      </c>
      <c r="AC40">
        <v>0</v>
      </c>
      <c r="AD40">
        <v>0</v>
      </c>
      <c r="AE40">
        <v>0.53</v>
      </c>
      <c r="AF40">
        <v>28.74</v>
      </c>
      <c r="AG40">
        <v>0.4</v>
      </c>
      <c r="AH40">
        <v>41.69</v>
      </c>
      <c r="AI40">
        <v>2.84</v>
      </c>
      <c r="AJ40">
        <v>0.48</v>
      </c>
      <c r="AK40">
        <v>0</v>
      </c>
      <c r="AL40">
        <v>0.23</v>
      </c>
      <c r="AM40">
        <v>30</v>
      </c>
      <c r="AN40">
        <v>0.43</v>
      </c>
      <c r="AO40">
        <v>0.35</v>
      </c>
      <c r="AP40">
        <v>0.27</v>
      </c>
      <c r="AQ40">
        <v>60</v>
      </c>
      <c r="AR40">
        <v>45.99</v>
      </c>
      <c r="AS40">
        <v>0</v>
      </c>
      <c r="AT40">
        <v>11.63</v>
      </c>
      <c r="AU40">
        <v>0</v>
      </c>
      <c r="AV40">
        <v>100</v>
      </c>
      <c r="AW40">
        <v>0</v>
      </c>
      <c r="AX40">
        <v>0</v>
      </c>
      <c r="AY40">
        <v>82.6</v>
      </c>
      <c r="AZ40">
        <v>35.4</v>
      </c>
      <c r="BA40">
        <v>3.35</v>
      </c>
    </row>
    <row r="41" spans="1:53">
      <c r="A41" t="s">
        <v>356</v>
      </c>
      <c r="G41" t="s">
        <v>83</v>
      </c>
      <c r="H41" s="115">
        <v>139.44999999999999</v>
      </c>
      <c r="I41" s="88">
        <v>77.75</v>
      </c>
      <c r="J41" s="88">
        <v>3.2399999999999998</v>
      </c>
      <c r="K41" s="88">
        <v>0</v>
      </c>
      <c r="L41" s="88">
        <v>3.83</v>
      </c>
      <c r="M41" s="116">
        <v>0</v>
      </c>
      <c r="N41" s="115">
        <v>331.75</v>
      </c>
      <c r="O41" s="88">
        <v>369.2</v>
      </c>
      <c r="P41" s="88">
        <v>0</v>
      </c>
      <c r="Q41" s="88">
        <v>0</v>
      </c>
      <c r="R41" s="88">
        <v>0</v>
      </c>
      <c r="S41" s="116">
        <v>0</v>
      </c>
      <c r="W41">
        <v>0.43</v>
      </c>
      <c r="X41">
        <v>13.98</v>
      </c>
      <c r="Y41">
        <v>290.06</v>
      </c>
      <c r="Z41">
        <v>50</v>
      </c>
      <c r="AA41">
        <v>103.59</v>
      </c>
      <c r="AB41">
        <v>0.17</v>
      </c>
      <c r="AC41">
        <v>0</v>
      </c>
      <c r="AD41">
        <v>0</v>
      </c>
      <c r="AE41">
        <v>0.53</v>
      </c>
      <c r="AF41">
        <v>38.32</v>
      </c>
      <c r="AG41">
        <v>0.4</v>
      </c>
      <c r="AH41">
        <v>41.69</v>
      </c>
      <c r="AI41">
        <v>2.84</v>
      </c>
      <c r="AJ41">
        <v>0.48</v>
      </c>
      <c r="AK41">
        <v>0</v>
      </c>
      <c r="AL41">
        <v>0.23</v>
      </c>
      <c r="AM41">
        <v>30</v>
      </c>
      <c r="AN41">
        <v>0.43</v>
      </c>
      <c r="AO41">
        <v>0.35</v>
      </c>
      <c r="AP41">
        <v>0.27</v>
      </c>
      <c r="AQ41">
        <v>60</v>
      </c>
      <c r="AR41">
        <v>45.99</v>
      </c>
      <c r="AS41">
        <v>0</v>
      </c>
      <c r="AT41">
        <v>11.63</v>
      </c>
      <c r="AU41">
        <v>0</v>
      </c>
      <c r="AV41">
        <v>100</v>
      </c>
      <c r="AW41">
        <v>0</v>
      </c>
      <c r="AX41">
        <v>0</v>
      </c>
      <c r="AY41">
        <v>91</v>
      </c>
      <c r="AZ41">
        <v>39</v>
      </c>
      <c r="BA41">
        <v>3.83</v>
      </c>
    </row>
    <row r="42" spans="1:53">
      <c r="A42" t="s">
        <v>357</v>
      </c>
      <c r="G42" t="s">
        <v>84</v>
      </c>
      <c r="H42" s="115">
        <v>153.44999999999999</v>
      </c>
      <c r="I42" s="88">
        <v>83.75</v>
      </c>
      <c r="J42" s="88">
        <v>3.2399999999999998</v>
      </c>
      <c r="K42" s="88">
        <v>0</v>
      </c>
      <c r="L42" s="88">
        <v>4.3099999999999996</v>
      </c>
      <c r="M42" s="116">
        <v>0</v>
      </c>
      <c r="N42" s="115">
        <v>331.75</v>
      </c>
      <c r="O42" s="88">
        <v>369.2</v>
      </c>
      <c r="P42" s="88">
        <v>0</v>
      </c>
      <c r="Q42" s="88">
        <v>0</v>
      </c>
      <c r="R42" s="88">
        <v>0</v>
      </c>
      <c r="S42" s="116">
        <v>0</v>
      </c>
      <c r="W42">
        <v>0.43</v>
      </c>
      <c r="X42">
        <v>13.98</v>
      </c>
      <c r="Y42">
        <v>290.06</v>
      </c>
      <c r="Z42">
        <v>50</v>
      </c>
      <c r="AA42">
        <v>103.59</v>
      </c>
      <c r="AB42">
        <v>0.17</v>
      </c>
      <c r="AC42">
        <v>0</v>
      </c>
      <c r="AD42">
        <v>0</v>
      </c>
      <c r="AE42">
        <v>0.53</v>
      </c>
      <c r="AF42">
        <v>38.32</v>
      </c>
      <c r="AG42">
        <v>0.4</v>
      </c>
      <c r="AH42">
        <v>41.69</v>
      </c>
      <c r="AI42">
        <v>2.84</v>
      </c>
      <c r="AJ42">
        <v>0.48</v>
      </c>
      <c r="AK42">
        <v>0</v>
      </c>
      <c r="AL42">
        <v>0.23</v>
      </c>
      <c r="AM42">
        <v>30</v>
      </c>
      <c r="AN42">
        <v>0.43</v>
      </c>
      <c r="AO42">
        <v>0.35</v>
      </c>
      <c r="AP42">
        <v>0.27</v>
      </c>
      <c r="AQ42">
        <v>60</v>
      </c>
      <c r="AR42">
        <v>45.99</v>
      </c>
      <c r="AS42">
        <v>0</v>
      </c>
      <c r="AT42">
        <v>11.63</v>
      </c>
      <c r="AU42">
        <v>0</v>
      </c>
      <c r="AV42">
        <v>100</v>
      </c>
      <c r="AW42">
        <v>0</v>
      </c>
      <c r="AX42">
        <v>0</v>
      </c>
      <c r="AY42">
        <v>105</v>
      </c>
      <c r="AZ42">
        <v>45</v>
      </c>
      <c r="BA42">
        <v>4.3099999999999996</v>
      </c>
    </row>
    <row r="43" spans="1:53">
      <c r="A43" t="s">
        <v>363</v>
      </c>
      <c r="G43" t="s">
        <v>85</v>
      </c>
      <c r="H43" s="115">
        <v>117.25999999999999</v>
      </c>
      <c r="I43" s="88">
        <v>87.95</v>
      </c>
      <c r="J43" s="88">
        <v>3.2399999999999998</v>
      </c>
      <c r="K43" s="88">
        <v>0</v>
      </c>
      <c r="L43" s="88">
        <v>4.5999999999999996</v>
      </c>
      <c r="M43" s="116">
        <v>0</v>
      </c>
      <c r="N43" s="115">
        <v>331.75</v>
      </c>
      <c r="O43" s="88">
        <v>369.2</v>
      </c>
      <c r="P43" s="88">
        <v>0</v>
      </c>
      <c r="Q43" s="88">
        <v>0</v>
      </c>
      <c r="R43" s="88">
        <v>0</v>
      </c>
      <c r="S43" s="116">
        <v>0</v>
      </c>
      <c r="W43">
        <v>0.43</v>
      </c>
      <c r="X43">
        <v>13.98</v>
      </c>
      <c r="Y43">
        <v>290.06</v>
      </c>
      <c r="Z43">
        <v>50</v>
      </c>
      <c r="AA43">
        <v>103.59</v>
      </c>
      <c r="AB43">
        <v>0.17</v>
      </c>
      <c r="AC43">
        <v>0</v>
      </c>
      <c r="AD43">
        <v>0</v>
      </c>
      <c r="AE43">
        <v>0.53</v>
      </c>
      <c r="AF43">
        <v>38.32</v>
      </c>
      <c r="AG43">
        <v>0.4</v>
      </c>
      <c r="AH43">
        <v>41.69</v>
      </c>
      <c r="AI43">
        <v>2.84</v>
      </c>
      <c r="AJ43">
        <v>0.48</v>
      </c>
      <c r="AK43">
        <v>0</v>
      </c>
      <c r="AL43">
        <v>0.23</v>
      </c>
      <c r="AM43">
        <v>30</v>
      </c>
      <c r="AN43">
        <v>0.43</v>
      </c>
      <c r="AO43">
        <v>0.35</v>
      </c>
      <c r="AP43">
        <v>0.27</v>
      </c>
      <c r="AQ43">
        <v>60</v>
      </c>
      <c r="AR43">
        <v>0</v>
      </c>
      <c r="AS43">
        <v>0</v>
      </c>
      <c r="AT43">
        <v>11.63</v>
      </c>
      <c r="AU43">
        <v>0</v>
      </c>
      <c r="AV43">
        <v>100</v>
      </c>
      <c r="AW43">
        <v>0</v>
      </c>
      <c r="AX43">
        <v>0</v>
      </c>
      <c r="AY43">
        <v>114.8</v>
      </c>
      <c r="AZ43">
        <v>49.2</v>
      </c>
      <c r="BA43">
        <v>4.5999999999999996</v>
      </c>
    </row>
    <row r="44" spans="1:53">
      <c r="A44" t="s">
        <v>367</v>
      </c>
      <c r="G44" t="s">
        <v>86</v>
      </c>
      <c r="H44" s="115">
        <v>121.46</v>
      </c>
      <c r="I44" s="88">
        <v>75.38</v>
      </c>
      <c r="J44" s="88">
        <v>3.2399999999999998</v>
      </c>
      <c r="K44" s="88">
        <v>0</v>
      </c>
      <c r="L44" s="88">
        <v>4.79</v>
      </c>
      <c r="M44" s="116">
        <v>0</v>
      </c>
      <c r="N44" s="115">
        <v>331.75</v>
      </c>
      <c r="O44" s="88">
        <v>369.2</v>
      </c>
      <c r="P44" s="88">
        <v>0</v>
      </c>
      <c r="Q44" s="88">
        <v>0</v>
      </c>
      <c r="R44" s="88">
        <v>0</v>
      </c>
      <c r="S44" s="116">
        <v>0</v>
      </c>
      <c r="W44">
        <v>0.43</v>
      </c>
      <c r="X44">
        <v>13.98</v>
      </c>
      <c r="Y44">
        <v>290.06</v>
      </c>
      <c r="Z44">
        <v>50</v>
      </c>
      <c r="AA44">
        <v>103.59</v>
      </c>
      <c r="AB44">
        <v>0.17</v>
      </c>
      <c r="AC44">
        <v>0</v>
      </c>
      <c r="AD44">
        <v>0</v>
      </c>
      <c r="AE44">
        <v>0.53</v>
      </c>
      <c r="AF44">
        <v>23.95</v>
      </c>
      <c r="AG44">
        <v>0.4</v>
      </c>
      <c r="AH44">
        <v>41.69</v>
      </c>
      <c r="AI44">
        <v>2.84</v>
      </c>
      <c r="AJ44">
        <v>0.48</v>
      </c>
      <c r="AK44">
        <v>0</v>
      </c>
      <c r="AL44">
        <v>0.23</v>
      </c>
      <c r="AM44">
        <v>30</v>
      </c>
      <c r="AN44">
        <v>0.43</v>
      </c>
      <c r="AO44">
        <v>0.35</v>
      </c>
      <c r="AP44">
        <v>0.27</v>
      </c>
      <c r="AQ44">
        <v>60</v>
      </c>
      <c r="AR44">
        <v>0</v>
      </c>
      <c r="AS44">
        <v>0</v>
      </c>
      <c r="AT44">
        <v>11.63</v>
      </c>
      <c r="AU44">
        <v>0</v>
      </c>
      <c r="AV44">
        <v>100</v>
      </c>
      <c r="AW44">
        <v>0</v>
      </c>
      <c r="AX44">
        <v>0</v>
      </c>
      <c r="AY44">
        <v>119</v>
      </c>
      <c r="AZ44">
        <v>51</v>
      </c>
      <c r="BA44">
        <v>4.79</v>
      </c>
    </row>
    <row r="45" spans="1:53">
      <c r="A45" t="s">
        <v>390</v>
      </c>
      <c r="G45" t="s">
        <v>87</v>
      </c>
      <c r="H45" s="115">
        <v>131.96</v>
      </c>
      <c r="I45" s="88">
        <v>75.09</v>
      </c>
      <c r="J45" s="88">
        <v>3.2399999999999998</v>
      </c>
      <c r="K45" s="88">
        <v>0</v>
      </c>
      <c r="L45" s="88">
        <v>4.8899999999999997</v>
      </c>
      <c r="M45" s="116">
        <v>0</v>
      </c>
      <c r="N45" s="115">
        <v>331.75</v>
      </c>
      <c r="O45" s="88">
        <v>369.2</v>
      </c>
      <c r="P45" s="88">
        <v>0</v>
      </c>
      <c r="Q45" s="88">
        <v>0</v>
      </c>
      <c r="R45" s="88">
        <v>0</v>
      </c>
      <c r="S45" s="116">
        <v>0</v>
      </c>
      <c r="W45">
        <v>0.43</v>
      </c>
      <c r="X45">
        <v>13.98</v>
      </c>
      <c r="Y45">
        <v>290.06</v>
      </c>
      <c r="Z45">
        <v>50</v>
      </c>
      <c r="AA45">
        <v>103.59</v>
      </c>
      <c r="AB45">
        <v>0.17</v>
      </c>
      <c r="AC45">
        <v>0</v>
      </c>
      <c r="AD45">
        <v>0</v>
      </c>
      <c r="AE45">
        <v>0.53</v>
      </c>
      <c r="AF45">
        <v>19.16</v>
      </c>
      <c r="AG45">
        <v>0.4</v>
      </c>
      <c r="AH45">
        <v>41.69</v>
      </c>
      <c r="AI45">
        <v>2.84</v>
      </c>
      <c r="AJ45">
        <v>0.48</v>
      </c>
      <c r="AK45">
        <v>0</v>
      </c>
      <c r="AL45">
        <v>0.23</v>
      </c>
      <c r="AM45">
        <v>30</v>
      </c>
      <c r="AN45">
        <v>0.43</v>
      </c>
      <c r="AO45">
        <v>0.35</v>
      </c>
      <c r="AP45">
        <v>0.27</v>
      </c>
      <c r="AQ45">
        <v>60</v>
      </c>
      <c r="AR45">
        <v>0</v>
      </c>
      <c r="AS45">
        <v>0</v>
      </c>
      <c r="AT45">
        <v>11.63</v>
      </c>
      <c r="AU45">
        <v>0</v>
      </c>
      <c r="AV45">
        <v>100</v>
      </c>
      <c r="AW45">
        <v>0</v>
      </c>
      <c r="AX45">
        <v>0</v>
      </c>
      <c r="AY45">
        <v>129.5</v>
      </c>
      <c r="AZ45">
        <v>55.5</v>
      </c>
      <c r="BA45">
        <v>4.8899999999999997</v>
      </c>
    </row>
    <row r="46" spans="1:53">
      <c r="A46" t="s">
        <v>391</v>
      </c>
      <c r="G46" t="s">
        <v>88</v>
      </c>
      <c r="H46" s="115">
        <v>142.46</v>
      </c>
      <c r="I46" s="88">
        <v>60.43</v>
      </c>
      <c r="J46" s="88">
        <v>3.2399999999999998</v>
      </c>
      <c r="K46" s="88">
        <v>0</v>
      </c>
      <c r="L46" s="88">
        <v>5.08</v>
      </c>
      <c r="M46" s="116">
        <v>0</v>
      </c>
      <c r="N46" s="115">
        <v>331.75</v>
      </c>
      <c r="O46" s="88">
        <v>369.2</v>
      </c>
      <c r="P46" s="88">
        <v>0</v>
      </c>
      <c r="Q46" s="88">
        <v>0</v>
      </c>
      <c r="R46" s="88">
        <v>0</v>
      </c>
      <c r="S46" s="116">
        <v>0</v>
      </c>
      <c r="W46">
        <v>0.43</v>
      </c>
      <c r="X46">
        <v>13.98</v>
      </c>
      <c r="Y46">
        <v>290.06</v>
      </c>
      <c r="Z46">
        <v>50</v>
      </c>
      <c r="AA46">
        <v>103.59</v>
      </c>
      <c r="AB46">
        <v>0.17</v>
      </c>
      <c r="AC46">
        <v>0</v>
      </c>
      <c r="AD46">
        <v>0</v>
      </c>
      <c r="AE46">
        <v>0.53</v>
      </c>
      <c r="AF46">
        <v>0</v>
      </c>
      <c r="AG46">
        <v>0.4</v>
      </c>
      <c r="AH46">
        <v>41.69</v>
      </c>
      <c r="AI46">
        <v>2.84</v>
      </c>
      <c r="AJ46">
        <v>0.48</v>
      </c>
      <c r="AK46">
        <v>0</v>
      </c>
      <c r="AL46">
        <v>0.23</v>
      </c>
      <c r="AM46">
        <v>30</v>
      </c>
      <c r="AN46">
        <v>0.43</v>
      </c>
      <c r="AO46">
        <v>0.35</v>
      </c>
      <c r="AP46">
        <v>0.27</v>
      </c>
      <c r="AQ46">
        <v>60</v>
      </c>
      <c r="AR46">
        <v>0</v>
      </c>
      <c r="AS46">
        <v>0</v>
      </c>
      <c r="AT46">
        <v>11.63</v>
      </c>
      <c r="AU46">
        <v>0</v>
      </c>
      <c r="AV46">
        <v>100</v>
      </c>
      <c r="AW46">
        <v>0</v>
      </c>
      <c r="AX46">
        <v>0</v>
      </c>
      <c r="AY46">
        <v>140</v>
      </c>
      <c r="AZ46">
        <v>60</v>
      </c>
      <c r="BA46">
        <v>5.08</v>
      </c>
    </row>
    <row r="47" spans="1:53">
      <c r="A47" t="s">
        <v>395</v>
      </c>
      <c r="G47" t="s">
        <v>89</v>
      </c>
      <c r="H47" s="115">
        <v>146.66</v>
      </c>
      <c r="I47" s="88">
        <v>62.23</v>
      </c>
      <c r="J47" s="88">
        <v>3.14</v>
      </c>
      <c r="K47" s="88">
        <v>0</v>
      </c>
      <c r="L47" s="88">
        <v>5.27</v>
      </c>
      <c r="M47" s="116">
        <v>0</v>
      </c>
      <c r="N47" s="115">
        <v>331.75</v>
      </c>
      <c r="O47" s="88">
        <v>369.2</v>
      </c>
      <c r="P47" s="88">
        <v>0</v>
      </c>
      <c r="Q47" s="88">
        <v>0</v>
      </c>
      <c r="R47" s="88">
        <v>0</v>
      </c>
      <c r="S47" s="116">
        <v>0</v>
      </c>
      <c r="W47">
        <v>0.43</v>
      </c>
      <c r="X47">
        <v>13.98</v>
      </c>
      <c r="Y47">
        <v>290.06</v>
      </c>
      <c r="Z47">
        <v>50</v>
      </c>
      <c r="AA47">
        <v>103.59</v>
      </c>
      <c r="AB47">
        <v>0.17</v>
      </c>
      <c r="AC47">
        <v>0</v>
      </c>
      <c r="AD47">
        <v>0</v>
      </c>
      <c r="AE47">
        <v>0.53</v>
      </c>
      <c r="AF47">
        <v>0</v>
      </c>
      <c r="AG47">
        <v>0.4</v>
      </c>
      <c r="AH47">
        <v>41.69</v>
      </c>
      <c r="AI47">
        <v>2.74</v>
      </c>
      <c r="AJ47">
        <v>0.48</v>
      </c>
      <c r="AK47">
        <v>0</v>
      </c>
      <c r="AL47">
        <v>0.23</v>
      </c>
      <c r="AM47">
        <v>30</v>
      </c>
      <c r="AN47">
        <v>0.43</v>
      </c>
      <c r="AO47">
        <v>0.35</v>
      </c>
      <c r="AP47">
        <v>0.27</v>
      </c>
      <c r="AQ47">
        <v>60</v>
      </c>
      <c r="AR47">
        <v>0</v>
      </c>
      <c r="AS47">
        <v>0</v>
      </c>
      <c r="AT47">
        <v>11.63</v>
      </c>
      <c r="AU47">
        <v>0</v>
      </c>
      <c r="AV47">
        <v>100</v>
      </c>
      <c r="AW47">
        <v>0</v>
      </c>
      <c r="AX47">
        <v>0</v>
      </c>
      <c r="AY47">
        <v>144.19999999999999</v>
      </c>
      <c r="AZ47">
        <v>61.8</v>
      </c>
      <c r="BA47">
        <v>5.27</v>
      </c>
    </row>
    <row r="48" spans="1:53">
      <c r="A48" t="s">
        <v>399</v>
      </c>
      <c r="G48" t="s">
        <v>90</v>
      </c>
      <c r="H48" s="115">
        <v>153.66</v>
      </c>
      <c r="I48" s="88">
        <v>65.23</v>
      </c>
      <c r="J48" s="88">
        <v>3.14</v>
      </c>
      <c r="K48" s="88">
        <v>0</v>
      </c>
      <c r="L48" s="88">
        <v>5.56</v>
      </c>
      <c r="M48" s="116">
        <v>0</v>
      </c>
      <c r="N48" s="115">
        <v>331.75</v>
      </c>
      <c r="O48" s="88">
        <v>369.2</v>
      </c>
      <c r="P48" s="88">
        <v>0</v>
      </c>
      <c r="Q48" s="88">
        <v>0</v>
      </c>
      <c r="R48" s="88">
        <v>0</v>
      </c>
      <c r="S48" s="116">
        <v>0</v>
      </c>
      <c r="W48">
        <v>0.43</v>
      </c>
      <c r="X48">
        <v>13.98</v>
      </c>
      <c r="Y48">
        <v>290.06</v>
      </c>
      <c r="Z48">
        <v>50</v>
      </c>
      <c r="AA48">
        <v>103.59</v>
      </c>
      <c r="AB48">
        <v>0.17</v>
      </c>
      <c r="AC48">
        <v>0</v>
      </c>
      <c r="AD48">
        <v>0</v>
      </c>
      <c r="AE48">
        <v>0.53</v>
      </c>
      <c r="AF48">
        <v>0</v>
      </c>
      <c r="AG48">
        <v>0.4</v>
      </c>
      <c r="AH48">
        <v>41.69</v>
      </c>
      <c r="AI48">
        <v>2.74</v>
      </c>
      <c r="AJ48">
        <v>0.48</v>
      </c>
      <c r="AK48">
        <v>0</v>
      </c>
      <c r="AL48">
        <v>0.23</v>
      </c>
      <c r="AM48">
        <v>30</v>
      </c>
      <c r="AN48">
        <v>0.43</v>
      </c>
      <c r="AO48">
        <v>0.35</v>
      </c>
      <c r="AP48">
        <v>0.27</v>
      </c>
      <c r="AQ48">
        <v>60</v>
      </c>
      <c r="AR48">
        <v>0</v>
      </c>
      <c r="AS48">
        <v>0</v>
      </c>
      <c r="AT48">
        <v>11.63</v>
      </c>
      <c r="AU48">
        <v>0</v>
      </c>
      <c r="AV48">
        <v>100</v>
      </c>
      <c r="AW48">
        <v>0</v>
      </c>
      <c r="AX48">
        <v>0</v>
      </c>
      <c r="AY48">
        <v>151.19999999999999</v>
      </c>
      <c r="AZ48">
        <v>64.8</v>
      </c>
      <c r="BA48">
        <v>5.56</v>
      </c>
    </row>
    <row r="49" spans="1:53">
      <c r="A49" t="s">
        <v>400</v>
      </c>
      <c r="G49" t="s">
        <v>91</v>
      </c>
      <c r="H49" s="115">
        <v>157.86000000000001</v>
      </c>
      <c r="I49" s="88">
        <v>67.03</v>
      </c>
      <c r="J49" s="88">
        <v>3.14</v>
      </c>
      <c r="K49" s="88">
        <v>0</v>
      </c>
      <c r="L49" s="88">
        <v>5.75</v>
      </c>
      <c r="M49" s="116">
        <v>0</v>
      </c>
      <c r="N49" s="115">
        <v>331.75</v>
      </c>
      <c r="O49" s="88">
        <v>369.2</v>
      </c>
      <c r="P49" s="88">
        <v>0</v>
      </c>
      <c r="Q49" s="88">
        <v>0</v>
      </c>
      <c r="R49" s="88">
        <v>0</v>
      </c>
      <c r="S49" s="116">
        <v>0</v>
      </c>
      <c r="W49">
        <v>0.43</v>
      </c>
      <c r="X49">
        <v>13.98</v>
      </c>
      <c r="Y49">
        <v>290.06</v>
      </c>
      <c r="Z49">
        <v>50</v>
      </c>
      <c r="AA49">
        <v>103.59</v>
      </c>
      <c r="AB49">
        <v>0.17</v>
      </c>
      <c r="AC49">
        <v>0</v>
      </c>
      <c r="AD49">
        <v>0</v>
      </c>
      <c r="AE49">
        <v>0.53</v>
      </c>
      <c r="AF49">
        <v>0</v>
      </c>
      <c r="AG49">
        <v>0.4</v>
      </c>
      <c r="AH49">
        <v>41.69</v>
      </c>
      <c r="AI49">
        <v>2.74</v>
      </c>
      <c r="AJ49">
        <v>0.48</v>
      </c>
      <c r="AK49">
        <v>0</v>
      </c>
      <c r="AL49">
        <v>0.23</v>
      </c>
      <c r="AM49">
        <v>30</v>
      </c>
      <c r="AN49">
        <v>0.43</v>
      </c>
      <c r="AO49">
        <v>0.35</v>
      </c>
      <c r="AP49">
        <v>0.27</v>
      </c>
      <c r="AQ49">
        <v>60</v>
      </c>
      <c r="AR49">
        <v>0</v>
      </c>
      <c r="AS49">
        <v>0</v>
      </c>
      <c r="AT49">
        <v>11.63</v>
      </c>
      <c r="AU49">
        <v>0</v>
      </c>
      <c r="AV49">
        <v>100</v>
      </c>
      <c r="AW49">
        <v>0</v>
      </c>
      <c r="AX49">
        <v>0</v>
      </c>
      <c r="AY49">
        <v>155.4</v>
      </c>
      <c r="AZ49">
        <v>66.599999999999994</v>
      </c>
      <c r="BA49">
        <v>5.75</v>
      </c>
    </row>
    <row r="50" spans="1:53">
      <c r="A50" t="s">
        <v>401</v>
      </c>
      <c r="G50" t="s">
        <v>92</v>
      </c>
      <c r="H50" s="115">
        <v>159.96</v>
      </c>
      <c r="I50" s="88">
        <v>67.930000000000007</v>
      </c>
      <c r="J50" s="88">
        <v>3.14</v>
      </c>
      <c r="K50" s="88">
        <v>0</v>
      </c>
      <c r="L50" s="88">
        <v>6.06</v>
      </c>
      <c r="M50" s="116">
        <v>0</v>
      </c>
      <c r="N50" s="115">
        <v>331.75</v>
      </c>
      <c r="O50" s="88">
        <v>369.2</v>
      </c>
      <c r="P50" s="88">
        <v>0</v>
      </c>
      <c r="Q50" s="88">
        <v>0</v>
      </c>
      <c r="R50" s="88">
        <v>0</v>
      </c>
      <c r="S50" s="116">
        <v>0</v>
      </c>
      <c r="W50">
        <v>0.43</v>
      </c>
      <c r="X50">
        <v>13.98</v>
      </c>
      <c r="Y50">
        <v>290.06</v>
      </c>
      <c r="Z50">
        <v>50</v>
      </c>
      <c r="AA50">
        <v>103.59</v>
      </c>
      <c r="AB50">
        <v>0.17</v>
      </c>
      <c r="AC50">
        <v>0</v>
      </c>
      <c r="AD50">
        <v>0</v>
      </c>
      <c r="AE50">
        <v>0.53</v>
      </c>
      <c r="AF50">
        <v>0</v>
      </c>
      <c r="AG50">
        <v>0.4</v>
      </c>
      <c r="AH50">
        <v>41.69</v>
      </c>
      <c r="AI50">
        <v>2.74</v>
      </c>
      <c r="AJ50">
        <v>0.48</v>
      </c>
      <c r="AK50">
        <v>0</v>
      </c>
      <c r="AL50">
        <v>0.23</v>
      </c>
      <c r="AM50">
        <v>30</v>
      </c>
      <c r="AN50">
        <v>0.43</v>
      </c>
      <c r="AO50">
        <v>0.35</v>
      </c>
      <c r="AP50">
        <v>0.27</v>
      </c>
      <c r="AQ50">
        <v>60</v>
      </c>
      <c r="AR50">
        <v>0</v>
      </c>
      <c r="AS50">
        <v>0</v>
      </c>
      <c r="AT50">
        <v>11.63</v>
      </c>
      <c r="AU50">
        <v>0</v>
      </c>
      <c r="AV50">
        <v>100</v>
      </c>
      <c r="AW50">
        <v>0</v>
      </c>
      <c r="AX50">
        <v>0</v>
      </c>
      <c r="AY50">
        <v>157.5</v>
      </c>
      <c r="AZ50">
        <v>67.5</v>
      </c>
      <c r="BA50">
        <v>6.06</v>
      </c>
    </row>
    <row r="51" spans="1:53">
      <c r="A51" t="s">
        <v>403</v>
      </c>
      <c r="G51" t="s">
        <v>93</v>
      </c>
      <c r="H51" s="115">
        <v>163.46</v>
      </c>
      <c r="I51" s="88">
        <v>69.430000000000007</v>
      </c>
      <c r="J51" s="88">
        <v>3.14</v>
      </c>
      <c r="K51" s="88">
        <v>0</v>
      </c>
      <c r="L51" s="88">
        <v>6.13</v>
      </c>
      <c r="M51" s="116">
        <v>0</v>
      </c>
      <c r="N51" s="115">
        <v>331.75</v>
      </c>
      <c r="O51" s="88">
        <v>369.2</v>
      </c>
      <c r="P51" s="88">
        <v>0</v>
      </c>
      <c r="Q51" s="88">
        <v>0</v>
      </c>
      <c r="R51" s="88">
        <v>0</v>
      </c>
      <c r="S51" s="116">
        <v>0</v>
      </c>
      <c r="W51">
        <v>0.43</v>
      </c>
      <c r="X51">
        <v>13.98</v>
      </c>
      <c r="Y51">
        <v>290.06</v>
      </c>
      <c r="Z51">
        <v>50</v>
      </c>
      <c r="AA51">
        <v>103.59</v>
      </c>
      <c r="AB51">
        <v>0.17</v>
      </c>
      <c r="AC51">
        <v>0</v>
      </c>
      <c r="AD51">
        <v>0</v>
      </c>
      <c r="AE51">
        <v>0.53</v>
      </c>
      <c r="AF51">
        <v>0</v>
      </c>
      <c r="AG51">
        <v>0.4</v>
      </c>
      <c r="AH51">
        <v>41.69</v>
      </c>
      <c r="AI51">
        <v>2.74</v>
      </c>
      <c r="AJ51">
        <v>0.48</v>
      </c>
      <c r="AK51">
        <v>0</v>
      </c>
      <c r="AL51">
        <v>0.23</v>
      </c>
      <c r="AM51">
        <v>30</v>
      </c>
      <c r="AN51">
        <v>0.43</v>
      </c>
      <c r="AO51">
        <v>0.35</v>
      </c>
      <c r="AP51">
        <v>0.27</v>
      </c>
      <c r="AQ51">
        <v>60</v>
      </c>
      <c r="AR51">
        <v>0</v>
      </c>
      <c r="AS51">
        <v>0</v>
      </c>
      <c r="AT51">
        <v>11.63</v>
      </c>
      <c r="AU51">
        <v>0</v>
      </c>
      <c r="AV51">
        <v>100</v>
      </c>
      <c r="AW51">
        <v>0</v>
      </c>
      <c r="AX51">
        <v>0</v>
      </c>
      <c r="AY51">
        <v>161</v>
      </c>
      <c r="AZ51">
        <v>69</v>
      </c>
      <c r="BA51">
        <v>6.13</v>
      </c>
    </row>
    <row r="52" spans="1:53">
      <c r="A52" t="s">
        <v>404</v>
      </c>
      <c r="G52" t="s">
        <v>94</v>
      </c>
      <c r="H52" s="115">
        <v>163.46</v>
      </c>
      <c r="I52" s="88">
        <v>69.430000000000007</v>
      </c>
      <c r="J52" s="88">
        <v>3.14</v>
      </c>
      <c r="K52" s="88">
        <v>0</v>
      </c>
      <c r="L52" s="88">
        <v>6.18</v>
      </c>
      <c r="M52" s="116">
        <v>0</v>
      </c>
      <c r="N52" s="115">
        <v>331.75</v>
      </c>
      <c r="O52" s="88">
        <v>369.2</v>
      </c>
      <c r="P52" s="88">
        <v>0</v>
      </c>
      <c r="Q52" s="88">
        <v>0</v>
      </c>
      <c r="R52" s="88">
        <v>0</v>
      </c>
      <c r="S52" s="116">
        <v>0</v>
      </c>
      <c r="W52">
        <v>0.43</v>
      </c>
      <c r="X52">
        <v>13.98</v>
      </c>
      <c r="Y52">
        <v>290.06</v>
      </c>
      <c r="Z52">
        <v>50</v>
      </c>
      <c r="AA52">
        <v>103.59</v>
      </c>
      <c r="AB52">
        <v>0.17</v>
      </c>
      <c r="AC52">
        <v>0</v>
      </c>
      <c r="AD52">
        <v>0</v>
      </c>
      <c r="AE52">
        <v>0.53</v>
      </c>
      <c r="AF52">
        <v>0</v>
      </c>
      <c r="AG52">
        <v>0.4</v>
      </c>
      <c r="AH52">
        <v>41.69</v>
      </c>
      <c r="AI52">
        <v>2.74</v>
      </c>
      <c r="AJ52">
        <v>0.48</v>
      </c>
      <c r="AK52">
        <v>0</v>
      </c>
      <c r="AL52">
        <v>0.23</v>
      </c>
      <c r="AM52">
        <v>30</v>
      </c>
      <c r="AN52">
        <v>0.43</v>
      </c>
      <c r="AO52">
        <v>0.35</v>
      </c>
      <c r="AP52">
        <v>0.27</v>
      </c>
      <c r="AQ52">
        <v>60</v>
      </c>
      <c r="AR52">
        <v>0</v>
      </c>
      <c r="AS52">
        <v>0</v>
      </c>
      <c r="AT52">
        <v>11.63</v>
      </c>
      <c r="AU52">
        <v>0</v>
      </c>
      <c r="AV52">
        <v>100</v>
      </c>
      <c r="AW52">
        <v>0</v>
      </c>
      <c r="AX52">
        <v>0</v>
      </c>
      <c r="AY52">
        <v>161</v>
      </c>
      <c r="AZ52">
        <v>69</v>
      </c>
      <c r="BA52">
        <v>6.18</v>
      </c>
    </row>
    <row r="53" spans="1:53">
      <c r="A53" t="s">
        <v>445</v>
      </c>
      <c r="G53" t="s">
        <v>95</v>
      </c>
      <c r="H53" s="115">
        <v>163.46</v>
      </c>
      <c r="I53" s="88">
        <v>69.430000000000007</v>
      </c>
      <c r="J53" s="88">
        <v>3.14</v>
      </c>
      <c r="K53" s="88">
        <v>0</v>
      </c>
      <c r="L53" s="88">
        <v>6.19</v>
      </c>
      <c r="M53" s="116">
        <v>0</v>
      </c>
      <c r="N53" s="115">
        <v>331.75</v>
      </c>
      <c r="O53" s="88">
        <v>369.2</v>
      </c>
      <c r="P53" s="88">
        <v>0</v>
      </c>
      <c r="Q53" s="88">
        <v>0</v>
      </c>
      <c r="R53" s="88">
        <v>0</v>
      </c>
      <c r="S53" s="116">
        <v>0</v>
      </c>
      <c r="W53">
        <v>0.43</v>
      </c>
      <c r="X53">
        <v>13.98</v>
      </c>
      <c r="Y53">
        <v>290.06</v>
      </c>
      <c r="Z53">
        <v>50</v>
      </c>
      <c r="AA53">
        <v>103.59</v>
      </c>
      <c r="AB53">
        <v>0.17</v>
      </c>
      <c r="AC53">
        <v>0</v>
      </c>
      <c r="AD53">
        <v>0</v>
      </c>
      <c r="AE53">
        <v>0.53</v>
      </c>
      <c r="AF53">
        <v>0</v>
      </c>
      <c r="AG53">
        <v>0.4</v>
      </c>
      <c r="AH53">
        <v>41.69</v>
      </c>
      <c r="AI53">
        <v>2.74</v>
      </c>
      <c r="AJ53">
        <v>0.48</v>
      </c>
      <c r="AK53">
        <v>0</v>
      </c>
      <c r="AL53">
        <v>0.23</v>
      </c>
      <c r="AM53">
        <v>30</v>
      </c>
      <c r="AN53">
        <v>0.43</v>
      </c>
      <c r="AO53">
        <v>0.35</v>
      </c>
      <c r="AP53">
        <v>0.27</v>
      </c>
      <c r="AQ53">
        <v>60</v>
      </c>
      <c r="AR53">
        <v>0</v>
      </c>
      <c r="AS53">
        <v>0</v>
      </c>
      <c r="AT53">
        <v>11.63</v>
      </c>
      <c r="AU53">
        <v>0</v>
      </c>
      <c r="AV53">
        <v>100</v>
      </c>
      <c r="AW53">
        <v>0</v>
      </c>
      <c r="AX53">
        <v>0</v>
      </c>
      <c r="AY53">
        <v>161</v>
      </c>
      <c r="AZ53">
        <v>69</v>
      </c>
      <c r="BA53">
        <v>6.19</v>
      </c>
    </row>
    <row r="54" spans="1:53">
      <c r="A54" t="s">
        <v>444</v>
      </c>
      <c r="G54" t="s">
        <v>96</v>
      </c>
      <c r="H54" s="115">
        <v>163.46</v>
      </c>
      <c r="I54" s="88">
        <v>69.430000000000007</v>
      </c>
      <c r="J54" s="88">
        <v>3.14</v>
      </c>
      <c r="K54" s="88">
        <v>0</v>
      </c>
      <c r="L54" s="88">
        <v>6.25</v>
      </c>
      <c r="M54" s="116">
        <v>0</v>
      </c>
      <c r="N54" s="115">
        <v>331.75</v>
      </c>
      <c r="O54" s="88">
        <v>369.2</v>
      </c>
      <c r="P54" s="88">
        <v>0</v>
      </c>
      <c r="Q54" s="88">
        <v>0</v>
      </c>
      <c r="R54" s="88">
        <v>0</v>
      </c>
      <c r="S54" s="116">
        <v>0</v>
      </c>
      <c r="W54">
        <v>0.43</v>
      </c>
      <c r="X54">
        <v>13.98</v>
      </c>
      <c r="Y54">
        <v>290.06</v>
      </c>
      <c r="Z54">
        <v>50</v>
      </c>
      <c r="AA54">
        <v>103.59</v>
      </c>
      <c r="AB54">
        <v>0.17</v>
      </c>
      <c r="AC54">
        <v>0</v>
      </c>
      <c r="AD54">
        <v>0</v>
      </c>
      <c r="AE54">
        <v>0.53</v>
      </c>
      <c r="AF54">
        <v>0</v>
      </c>
      <c r="AG54">
        <v>0.4</v>
      </c>
      <c r="AH54">
        <v>41.69</v>
      </c>
      <c r="AI54">
        <v>2.74</v>
      </c>
      <c r="AJ54">
        <v>0.48</v>
      </c>
      <c r="AK54">
        <v>0</v>
      </c>
      <c r="AL54">
        <v>0.23</v>
      </c>
      <c r="AM54">
        <v>30</v>
      </c>
      <c r="AN54">
        <v>0.43</v>
      </c>
      <c r="AO54">
        <v>0.35</v>
      </c>
      <c r="AP54">
        <v>0.27</v>
      </c>
      <c r="AQ54">
        <v>60</v>
      </c>
      <c r="AR54">
        <v>0</v>
      </c>
      <c r="AS54">
        <v>0</v>
      </c>
      <c r="AT54">
        <v>11.63</v>
      </c>
      <c r="AU54">
        <v>0</v>
      </c>
      <c r="AV54">
        <v>100</v>
      </c>
      <c r="AW54">
        <v>0</v>
      </c>
      <c r="AX54">
        <v>0</v>
      </c>
      <c r="AY54">
        <v>161</v>
      </c>
      <c r="AZ54">
        <v>69</v>
      </c>
      <c r="BA54">
        <v>6.25</v>
      </c>
    </row>
    <row r="55" spans="1:53">
      <c r="A55" t="s">
        <v>446</v>
      </c>
      <c r="G55" t="s">
        <v>97</v>
      </c>
      <c r="H55" s="115">
        <v>163.46</v>
      </c>
      <c r="I55" s="88">
        <v>69.430000000000007</v>
      </c>
      <c r="J55" s="88">
        <v>3.14</v>
      </c>
      <c r="K55" s="88">
        <v>0</v>
      </c>
      <c r="L55" s="88">
        <v>5.94</v>
      </c>
      <c r="M55" s="116">
        <v>0</v>
      </c>
      <c r="N55" s="115">
        <v>331.75</v>
      </c>
      <c r="O55" s="88">
        <v>369.2</v>
      </c>
      <c r="P55" s="88">
        <v>0</v>
      </c>
      <c r="Q55" s="88">
        <v>0</v>
      </c>
      <c r="R55" s="88">
        <v>0</v>
      </c>
      <c r="S55" s="116">
        <v>0</v>
      </c>
      <c r="W55">
        <v>0.43</v>
      </c>
      <c r="X55">
        <v>13.98</v>
      </c>
      <c r="Y55">
        <v>290.06</v>
      </c>
      <c r="Z55">
        <v>50</v>
      </c>
      <c r="AA55">
        <v>103.59</v>
      </c>
      <c r="AB55">
        <v>0.17</v>
      </c>
      <c r="AC55">
        <v>0</v>
      </c>
      <c r="AD55">
        <v>0</v>
      </c>
      <c r="AE55">
        <v>0.53</v>
      </c>
      <c r="AF55">
        <v>0</v>
      </c>
      <c r="AG55">
        <v>0.4</v>
      </c>
      <c r="AH55">
        <v>41.69</v>
      </c>
      <c r="AI55">
        <v>2.74</v>
      </c>
      <c r="AJ55">
        <v>0.48</v>
      </c>
      <c r="AK55">
        <v>0</v>
      </c>
      <c r="AL55">
        <v>0.23</v>
      </c>
      <c r="AM55">
        <v>30</v>
      </c>
      <c r="AN55">
        <v>0.43</v>
      </c>
      <c r="AO55">
        <v>0.35</v>
      </c>
      <c r="AP55">
        <v>0.27</v>
      </c>
      <c r="AQ55">
        <v>60</v>
      </c>
      <c r="AR55">
        <v>0</v>
      </c>
      <c r="AS55">
        <v>0</v>
      </c>
      <c r="AT55">
        <v>11.63</v>
      </c>
      <c r="AU55">
        <v>0</v>
      </c>
      <c r="AV55">
        <v>100</v>
      </c>
      <c r="AW55">
        <v>0</v>
      </c>
      <c r="AX55">
        <v>0</v>
      </c>
      <c r="AY55">
        <v>161</v>
      </c>
      <c r="AZ55">
        <v>69</v>
      </c>
      <c r="BA55">
        <v>5.94</v>
      </c>
    </row>
    <row r="56" spans="1:53">
      <c r="A56" t="s">
        <v>446</v>
      </c>
      <c r="G56" t="s">
        <v>98</v>
      </c>
      <c r="H56" s="115">
        <v>163.46</v>
      </c>
      <c r="I56" s="88">
        <v>69.430000000000007</v>
      </c>
      <c r="J56" s="88">
        <v>3.14</v>
      </c>
      <c r="K56" s="88">
        <v>0</v>
      </c>
      <c r="L56" s="88">
        <v>5.75</v>
      </c>
      <c r="M56" s="116">
        <v>0</v>
      </c>
      <c r="N56" s="115">
        <v>331.75</v>
      </c>
      <c r="O56" s="88">
        <v>369.2</v>
      </c>
      <c r="P56" s="88">
        <v>0</v>
      </c>
      <c r="Q56" s="88">
        <v>0</v>
      </c>
      <c r="R56" s="88">
        <v>0</v>
      </c>
      <c r="S56" s="116">
        <v>0</v>
      </c>
      <c r="W56">
        <v>0.43</v>
      </c>
      <c r="X56">
        <v>13.98</v>
      </c>
      <c r="Y56">
        <v>290.06</v>
      </c>
      <c r="Z56">
        <v>50</v>
      </c>
      <c r="AA56">
        <v>103.59</v>
      </c>
      <c r="AB56">
        <v>0.17</v>
      </c>
      <c r="AC56">
        <v>0</v>
      </c>
      <c r="AD56">
        <v>0</v>
      </c>
      <c r="AE56">
        <v>0.53</v>
      </c>
      <c r="AF56">
        <v>0</v>
      </c>
      <c r="AG56">
        <v>0.4</v>
      </c>
      <c r="AH56">
        <v>41.69</v>
      </c>
      <c r="AI56">
        <v>2.74</v>
      </c>
      <c r="AJ56">
        <v>0.48</v>
      </c>
      <c r="AK56">
        <v>0</v>
      </c>
      <c r="AL56">
        <v>0.23</v>
      </c>
      <c r="AM56">
        <v>30</v>
      </c>
      <c r="AN56">
        <v>0.43</v>
      </c>
      <c r="AO56">
        <v>0.35</v>
      </c>
      <c r="AP56">
        <v>0.27</v>
      </c>
      <c r="AQ56">
        <v>60</v>
      </c>
      <c r="AR56">
        <v>0</v>
      </c>
      <c r="AS56">
        <v>0</v>
      </c>
      <c r="AT56">
        <v>11.63</v>
      </c>
      <c r="AU56">
        <v>0</v>
      </c>
      <c r="AV56">
        <v>100</v>
      </c>
      <c r="AW56">
        <v>0</v>
      </c>
      <c r="AX56">
        <v>0</v>
      </c>
      <c r="AY56">
        <v>161</v>
      </c>
      <c r="AZ56">
        <v>69</v>
      </c>
      <c r="BA56">
        <v>5.75</v>
      </c>
    </row>
    <row r="57" spans="1:53">
      <c r="G57" t="s">
        <v>99</v>
      </c>
      <c r="H57" s="115">
        <v>161.36000000000001</v>
      </c>
      <c r="I57" s="88">
        <v>68.53</v>
      </c>
      <c r="J57" s="88">
        <v>3.14</v>
      </c>
      <c r="K57" s="88">
        <v>0</v>
      </c>
      <c r="L57" s="88">
        <v>5.65</v>
      </c>
      <c r="M57" s="116">
        <v>0</v>
      </c>
      <c r="N57" s="115">
        <v>331.75</v>
      </c>
      <c r="O57" s="88">
        <v>369.2</v>
      </c>
      <c r="P57" s="88">
        <v>0</v>
      </c>
      <c r="Q57" s="88">
        <v>0</v>
      </c>
      <c r="R57" s="88">
        <v>0</v>
      </c>
      <c r="S57" s="116">
        <v>0</v>
      </c>
      <c r="W57">
        <v>0.43</v>
      </c>
      <c r="X57">
        <v>13.98</v>
      </c>
      <c r="Y57">
        <v>290.06</v>
      </c>
      <c r="Z57">
        <v>50</v>
      </c>
      <c r="AA57">
        <v>103.59</v>
      </c>
      <c r="AB57">
        <v>0.17</v>
      </c>
      <c r="AC57">
        <v>0</v>
      </c>
      <c r="AD57">
        <v>0</v>
      </c>
      <c r="AE57">
        <v>0.53</v>
      </c>
      <c r="AF57">
        <v>0</v>
      </c>
      <c r="AG57">
        <v>0.4</v>
      </c>
      <c r="AH57">
        <v>41.69</v>
      </c>
      <c r="AI57">
        <v>2.74</v>
      </c>
      <c r="AJ57">
        <v>0.48</v>
      </c>
      <c r="AK57">
        <v>0</v>
      </c>
      <c r="AL57">
        <v>0.23</v>
      </c>
      <c r="AM57">
        <v>30</v>
      </c>
      <c r="AN57">
        <v>0.43</v>
      </c>
      <c r="AO57">
        <v>0.35</v>
      </c>
      <c r="AP57">
        <v>0.27</v>
      </c>
      <c r="AQ57">
        <v>60</v>
      </c>
      <c r="AR57">
        <v>0</v>
      </c>
      <c r="AS57">
        <v>0</v>
      </c>
      <c r="AT57">
        <v>11.63</v>
      </c>
      <c r="AU57">
        <v>0</v>
      </c>
      <c r="AV57">
        <v>100</v>
      </c>
      <c r="AW57">
        <v>0</v>
      </c>
      <c r="AX57">
        <v>0</v>
      </c>
      <c r="AY57">
        <v>158.9</v>
      </c>
      <c r="AZ57">
        <v>68.099999999999994</v>
      </c>
      <c r="BA57">
        <v>5.65</v>
      </c>
    </row>
    <row r="58" spans="1:53">
      <c r="G58" t="s">
        <v>100</v>
      </c>
      <c r="H58" s="115">
        <v>156.46</v>
      </c>
      <c r="I58" s="88">
        <v>66.430000000000007</v>
      </c>
      <c r="J58" s="88">
        <v>3.14</v>
      </c>
      <c r="K58" s="88">
        <v>0</v>
      </c>
      <c r="L58" s="88">
        <v>5.56</v>
      </c>
      <c r="M58" s="116">
        <v>0</v>
      </c>
      <c r="N58" s="115">
        <v>331.75</v>
      </c>
      <c r="O58" s="88">
        <v>369.2</v>
      </c>
      <c r="P58" s="88">
        <v>0</v>
      </c>
      <c r="Q58" s="88">
        <v>0</v>
      </c>
      <c r="R58" s="88">
        <v>0</v>
      </c>
      <c r="S58" s="116">
        <v>0</v>
      </c>
      <c r="W58">
        <v>0.43</v>
      </c>
      <c r="X58">
        <v>13.98</v>
      </c>
      <c r="Y58">
        <v>290.06</v>
      </c>
      <c r="Z58">
        <v>50</v>
      </c>
      <c r="AA58">
        <v>103.59</v>
      </c>
      <c r="AB58">
        <v>0.17</v>
      </c>
      <c r="AC58">
        <v>0</v>
      </c>
      <c r="AD58">
        <v>0</v>
      </c>
      <c r="AE58">
        <v>0.53</v>
      </c>
      <c r="AF58">
        <v>0</v>
      </c>
      <c r="AG58">
        <v>0.4</v>
      </c>
      <c r="AH58">
        <v>41.69</v>
      </c>
      <c r="AI58">
        <v>2.74</v>
      </c>
      <c r="AJ58">
        <v>0.48</v>
      </c>
      <c r="AK58">
        <v>0</v>
      </c>
      <c r="AL58">
        <v>0.23</v>
      </c>
      <c r="AM58">
        <v>30</v>
      </c>
      <c r="AN58">
        <v>0.43</v>
      </c>
      <c r="AO58">
        <v>0.35</v>
      </c>
      <c r="AP58">
        <v>0.27</v>
      </c>
      <c r="AQ58">
        <v>60</v>
      </c>
      <c r="AR58">
        <v>0</v>
      </c>
      <c r="AS58">
        <v>0</v>
      </c>
      <c r="AT58">
        <v>11.63</v>
      </c>
      <c r="AU58">
        <v>0</v>
      </c>
      <c r="AV58">
        <v>100</v>
      </c>
      <c r="AW58">
        <v>0</v>
      </c>
      <c r="AX58">
        <v>0</v>
      </c>
      <c r="AY58">
        <v>154</v>
      </c>
      <c r="AZ58">
        <v>66</v>
      </c>
      <c r="BA58">
        <v>5.56</v>
      </c>
    </row>
    <row r="59" spans="1:53">
      <c r="G59" t="s">
        <v>101</v>
      </c>
      <c r="H59" s="115">
        <v>153.16</v>
      </c>
      <c r="I59" s="88">
        <v>65.010000000000005</v>
      </c>
      <c r="J59" s="88">
        <v>3.14</v>
      </c>
      <c r="K59" s="88">
        <v>0</v>
      </c>
      <c r="L59" s="88">
        <v>5.46</v>
      </c>
      <c r="M59" s="116">
        <v>0</v>
      </c>
      <c r="N59" s="115">
        <v>381.75</v>
      </c>
      <c r="O59" s="88">
        <v>444.2</v>
      </c>
      <c r="P59" s="88">
        <v>0</v>
      </c>
      <c r="Q59" s="88">
        <v>0</v>
      </c>
      <c r="R59" s="88">
        <v>0</v>
      </c>
      <c r="S59" s="116">
        <v>0</v>
      </c>
      <c r="W59">
        <v>0.43</v>
      </c>
      <c r="X59">
        <v>13.98</v>
      </c>
      <c r="Y59">
        <v>290.06</v>
      </c>
      <c r="Z59">
        <v>50</v>
      </c>
      <c r="AA59">
        <v>103.59</v>
      </c>
      <c r="AB59">
        <v>0.17</v>
      </c>
      <c r="AC59">
        <v>0</v>
      </c>
      <c r="AD59">
        <v>0</v>
      </c>
      <c r="AE59">
        <v>0.53</v>
      </c>
      <c r="AF59">
        <v>0</v>
      </c>
      <c r="AG59">
        <v>0.4</v>
      </c>
      <c r="AH59">
        <v>41.69</v>
      </c>
      <c r="AI59">
        <v>2.74</v>
      </c>
      <c r="AJ59">
        <v>0.48</v>
      </c>
      <c r="AK59">
        <v>50</v>
      </c>
      <c r="AL59">
        <v>0.23</v>
      </c>
      <c r="AM59">
        <v>30</v>
      </c>
      <c r="AN59">
        <v>0.43</v>
      </c>
      <c r="AO59">
        <v>0.35</v>
      </c>
      <c r="AP59">
        <v>0.27</v>
      </c>
      <c r="AQ59">
        <v>60</v>
      </c>
      <c r="AR59">
        <v>0</v>
      </c>
      <c r="AS59">
        <v>0</v>
      </c>
      <c r="AT59">
        <v>11.63</v>
      </c>
      <c r="AU59">
        <v>75</v>
      </c>
      <c r="AV59">
        <v>100</v>
      </c>
      <c r="AW59">
        <v>0</v>
      </c>
      <c r="AX59">
        <v>0</v>
      </c>
      <c r="AY59">
        <v>150.69999999999999</v>
      </c>
      <c r="AZ59">
        <v>64.58</v>
      </c>
      <c r="BA59">
        <v>5.46</v>
      </c>
    </row>
    <row r="60" spans="1:53">
      <c r="G60" t="s">
        <v>102</v>
      </c>
      <c r="H60" s="115">
        <v>145.96</v>
      </c>
      <c r="I60" s="88">
        <v>61.93</v>
      </c>
      <c r="J60" s="88">
        <v>3.14</v>
      </c>
      <c r="K60" s="88">
        <v>0</v>
      </c>
      <c r="L60" s="88">
        <v>5.08</v>
      </c>
      <c r="M60" s="116">
        <v>0</v>
      </c>
      <c r="N60" s="115">
        <v>381.75</v>
      </c>
      <c r="O60" s="88">
        <v>444.2</v>
      </c>
      <c r="P60" s="88">
        <v>0</v>
      </c>
      <c r="Q60" s="88">
        <v>0</v>
      </c>
      <c r="R60" s="88">
        <v>0</v>
      </c>
      <c r="S60" s="116">
        <v>0</v>
      </c>
      <c r="W60">
        <v>0.43</v>
      </c>
      <c r="X60">
        <v>13.98</v>
      </c>
      <c r="Y60">
        <v>290.06</v>
      </c>
      <c r="Z60">
        <v>50</v>
      </c>
      <c r="AA60">
        <v>103.59</v>
      </c>
      <c r="AB60">
        <v>0.17</v>
      </c>
      <c r="AC60">
        <v>0</v>
      </c>
      <c r="AD60">
        <v>0</v>
      </c>
      <c r="AE60">
        <v>0.53</v>
      </c>
      <c r="AF60">
        <v>0</v>
      </c>
      <c r="AG60">
        <v>0.4</v>
      </c>
      <c r="AH60">
        <v>41.69</v>
      </c>
      <c r="AI60">
        <v>2.74</v>
      </c>
      <c r="AJ60">
        <v>0.48</v>
      </c>
      <c r="AK60">
        <v>50</v>
      </c>
      <c r="AL60">
        <v>0.23</v>
      </c>
      <c r="AM60">
        <v>30</v>
      </c>
      <c r="AN60">
        <v>0.43</v>
      </c>
      <c r="AO60">
        <v>0.35</v>
      </c>
      <c r="AP60">
        <v>0.27</v>
      </c>
      <c r="AQ60">
        <v>60</v>
      </c>
      <c r="AR60">
        <v>0</v>
      </c>
      <c r="AS60">
        <v>0</v>
      </c>
      <c r="AT60">
        <v>11.63</v>
      </c>
      <c r="AU60">
        <v>75</v>
      </c>
      <c r="AV60">
        <v>100</v>
      </c>
      <c r="AW60">
        <v>0</v>
      </c>
      <c r="AX60">
        <v>0</v>
      </c>
      <c r="AY60">
        <v>143.5</v>
      </c>
      <c r="AZ60">
        <v>61.5</v>
      </c>
      <c r="BA60">
        <v>5.08</v>
      </c>
    </row>
    <row r="61" spans="1:53">
      <c r="G61" t="s">
        <v>103</v>
      </c>
      <c r="H61" s="115">
        <v>140.36000000000001</v>
      </c>
      <c r="I61" s="88">
        <v>59.53</v>
      </c>
      <c r="J61" s="88">
        <v>3.14</v>
      </c>
      <c r="K61" s="88">
        <v>0</v>
      </c>
      <c r="L61" s="88">
        <v>4.79</v>
      </c>
      <c r="M61" s="116">
        <v>0</v>
      </c>
      <c r="N61" s="115">
        <v>381.75</v>
      </c>
      <c r="O61" s="88">
        <v>444.2</v>
      </c>
      <c r="P61" s="88">
        <v>0</v>
      </c>
      <c r="Q61" s="88">
        <v>0</v>
      </c>
      <c r="R61" s="88">
        <v>0</v>
      </c>
      <c r="S61" s="116">
        <v>0</v>
      </c>
      <c r="W61">
        <v>0.43</v>
      </c>
      <c r="X61">
        <v>13.98</v>
      </c>
      <c r="Y61">
        <v>290.06</v>
      </c>
      <c r="Z61">
        <v>50</v>
      </c>
      <c r="AA61">
        <v>103.59</v>
      </c>
      <c r="AB61">
        <v>0.17</v>
      </c>
      <c r="AC61">
        <v>0</v>
      </c>
      <c r="AD61">
        <v>0</v>
      </c>
      <c r="AE61">
        <v>0.53</v>
      </c>
      <c r="AF61">
        <v>0</v>
      </c>
      <c r="AG61">
        <v>0.4</v>
      </c>
      <c r="AH61">
        <v>41.69</v>
      </c>
      <c r="AI61">
        <v>2.74</v>
      </c>
      <c r="AJ61">
        <v>0.48</v>
      </c>
      <c r="AK61">
        <v>50</v>
      </c>
      <c r="AL61">
        <v>0.23</v>
      </c>
      <c r="AM61">
        <v>30</v>
      </c>
      <c r="AN61">
        <v>0.43</v>
      </c>
      <c r="AO61">
        <v>0.35</v>
      </c>
      <c r="AP61">
        <v>0.27</v>
      </c>
      <c r="AQ61">
        <v>60</v>
      </c>
      <c r="AR61">
        <v>0</v>
      </c>
      <c r="AS61">
        <v>0</v>
      </c>
      <c r="AT61">
        <v>11.63</v>
      </c>
      <c r="AU61">
        <v>75</v>
      </c>
      <c r="AV61">
        <v>100</v>
      </c>
      <c r="AW61">
        <v>0</v>
      </c>
      <c r="AX61">
        <v>0</v>
      </c>
      <c r="AY61">
        <v>137.9</v>
      </c>
      <c r="AZ61">
        <v>59.1</v>
      </c>
      <c r="BA61">
        <v>4.79</v>
      </c>
    </row>
    <row r="62" spans="1:53">
      <c r="G62" t="s">
        <v>104</v>
      </c>
      <c r="H62" s="115">
        <v>135.46</v>
      </c>
      <c r="I62" s="88">
        <v>57.43</v>
      </c>
      <c r="J62" s="88">
        <v>3.14</v>
      </c>
      <c r="K62" s="88">
        <v>0</v>
      </c>
      <c r="L62" s="88">
        <v>4.3099999999999996</v>
      </c>
      <c r="M62" s="116">
        <v>0</v>
      </c>
      <c r="N62" s="115">
        <v>381.75</v>
      </c>
      <c r="O62" s="88">
        <v>444.2</v>
      </c>
      <c r="P62" s="88">
        <v>0</v>
      </c>
      <c r="Q62" s="88">
        <v>0</v>
      </c>
      <c r="R62" s="88">
        <v>0</v>
      </c>
      <c r="S62" s="116">
        <v>0</v>
      </c>
      <c r="W62">
        <v>0.43</v>
      </c>
      <c r="X62">
        <v>13.98</v>
      </c>
      <c r="Y62">
        <v>290.06</v>
      </c>
      <c r="Z62">
        <v>50</v>
      </c>
      <c r="AA62">
        <v>103.59</v>
      </c>
      <c r="AB62">
        <v>0.17</v>
      </c>
      <c r="AC62">
        <v>0</v>
      </c>
      <c r="AD62">
        <v>0</v>
      </c>
      <c r="AE62">
        <v>0.53</v>
      </c>
      <c r="AF62">
        <v>0</v>
      </c>
      <c r="AG62">
        <v>0.4</v>
      </c>
      <c r="AH62">
        <v>41.69</v>
      </c>
      <c r="AI62">
        <v>2.74</v>
      </c>
      <c r="AJ62">
        <v>0.48</v>
      </c>
      <c r="AK62">
        <v>50</v>
      </c>
      <c r="AL62">
        <v>0.23</v>
      </c>
      <c r="AM62">
        <v>30</v>
      </c>
      <c r="AN62">
        <v>0.43</v>
      </c>
      <c r="AO62">
        <v>0.35</v>
      </c>
      <c r="AP62">
        <v>0.27</v>
      </c>
      <c r="AQ62">
        <v>60</v>
      </c>
      <c r="AR62">
        <v>0</v>
      </c>
      <c r="AS62">
        <v>0</v>
      </c>
      <c r="AT62">
        <v>11.63</v>
      </c>
      <c r="AU62">
        <v>75</v>
      </c>
      <c r="AV62">
        <v>100</v>
      </c>
      <c r="AW62">
        <v>0</v>
      </c>
      <c r="AX62">
        <v>0</v>
      </c>
      <c r="AY62">
        <v>133</v>
      </c>
      <c r="AZ62">
        <v>57</v>
      </c>
      <c r="BA62">
        <v>4.3099999999999996</v>
      </c>
    </row>
    <row r="63" spans="1:53">
      <c r="G63" t="s">
        <v>105</v>
      </c>
      <c r="H63" s="115">
        <v>131.96</v>
      </c>
      <c r="I63" s="88">
        <v>55.93</v>
      </c>
      <c r="J63" s="88">
        <v>3.2399999999999998</v>
      </c>
      <c r="K63" s="88">
        <v>0</v>
      </c>
      <c r="L63" s="88">
        <v>4.0199999999999996</v>
      </c>
      <c r="M63" s="116">
        <v>0</v>
      </c>
      <c r="N63" s="115">
        <v>381.75</v>
      </c>
      <c r="O63" s="88">
        <v>444.2</v>
      </c>
      <c r="P63" s="88">
        <v>0</v>
      </c>
      <c r="Q63" s="88">
        <v>0</v>
      </c>
      <c r="R63" s="88">
        <v>0</v>
      </c>
      <c r="S63" s="116">
        <v>0</v>
      </c>
      <c r="W63">
        <v>0.43</v>
      </c>
      <c r="X63">
        <v>13.98</v>
      </c>
      <c r="Y63">
        <v>290.06</v>
      </c>
      <c r="Z63">
        <v>50</v>
      </c>
      <c r="AA63">
        <v>103.59</v>
      </c>
      <c r="AB63">
        <v>0.17</v>
      </c>
      <c r="AC63">
        <v>0</v>
      </c>
      <c r="AD63">
        <v>0</v>
      </c>
      <c r="AE63">
        <v>0.53</v>
      </c>
      <c r="AF63">
        <v>0</v>
      </c>
      <c r="AG63">
        <v>0.4</v>
      </c>
      <c r="AH63">
        <v>41.69</v>
      </c>
      <c r="AI63">
        <v>2.84</v>
      </c>
      <c r="AJ63">
        <v>0.48</v>
      </c>
      <c r="AK63">
        <v>50</v>
      </c>
      <c r="AL63">
        <v>0.23</v>
      </c>
      <c r="AM63">
        <v>30</v>
      </c>
      <c r="AN63">
        <v>0.43</v>
      </c>
      <c r="AO63">
        <v>0.35</v>
      </c>
      <c r="AP63">
        <v>0.27</v>
      </c>
      <c r="AQ63">
        <v>60</v>
      </c>
      <c r="AR63">
        <v>0</v>
      </c>
      <c r="AS63">
        <v>0</v>
      </c>
      <c r="AT63">
        <v>11.63</v>
      </c>
      <c r="AU63">
        <v>75</v>
      </c>
      <c r="AV63">
        <v>100</v>
      </c>
      <c r="AW63">
        <v>0</v>
      </c>
      <c r="AX63">
        <v>0</v>
      </c>
      <c r="AY63">
        <v>129.5</v>
      </c>
      <c r="AZ63">
        <v>55.5</v>
      </c>
      <c r="BA63">
        <v>4.0199999999999996</v>
      </c>
    </row>
    <row r="64" spans="1:53">
      <c r="G64" t="s">
        <v>106</v>
      </c>
      <c r="H64" s="115">
        <v>122.86</v>
      </c>
      <c r="I64" s="88">
        <v>52.03</v>
      </c>
      <c r="J64" s="88">
        <v>3.2399999999999998</v>
      </c>
      <c r="K64" s="88">
        <v>0</v>
      </c>
      <c r="L64" s="88">
        <v>3.83</v>
      </c>
      <c r="M64" s="116">
        <v>0</v>
      </c>
      <c r="N64" s="115">
        <v>381.75</v>
      </c>
      <c r="O64" s="88">
        <v>444.2</v>
      </c>
      <c r="P64" s="88">
        <v>0</v>
      </c>
      <c r="Q64" s="88">
        <v>0</v>
      </c>
      <c r="R64" s="88">
        <v>0</v>
      </c>
      <c r="S64" s="116">
        <v>0</v>
      </c>
      <c r="W64">
        <v>0.43</v>
      </c>
      <c r="X64">
        <v>13.98</v>
      </c>
      <c r="Y64">
        <v>290.06</v>
      </c>
      <c r="Z64">
        <v>50</v>
      </c>
      <c r="AA64">
        <v>103.59</v>
      </c>
      <c r="AB64">
        <v>0.17</v>
      </c>
      <c r="AC64">
        <v>0</v>
      </c>
      <c r="AD64">
        <v>0</v>
      </c>
      <c r="AE64">
        <v>0.53</v>
      </c>
      <c r="AF64">
        <v>0</v>
      </c>
      <c r="AG64">
        <v>0.4</v>
      </c>
      <c r="AH64">
        <v>41.69</v>
      </c>
      <c r="AI64">
        <v>2.84</v>
      </c>
      <c r="AJ64">
        <v>0.48</v>
      </c>
      <c r="AK64">
        <v>50</v>
      </c>
      <c r="AL64">
        <v>0.23</v>
      </c>
      <c r="AM64">
        <v>30</v>
      </c>
      <c r="AN64">
        <v>0.43</v>
      </c>
      <c r="AO64">
        <v>0.35</v>
      </c>
      <c r="AP64">
        <v>0.27</v>
      </c>
      <c r="AQ64">
        <v>60</v>
      </c>
      <c r="AR64">
        <v>0</v>
      </c>
      <c r="AS64">
        <v>0</v>
      </c>
      <c r="AT64">
        <v>11.63</v>
      </c>
      <c r="AU64">
        <v>75</v>
      </c>
      <c r="AV64">
        <v>100</v>
      </c>
      <c r="AW64">
        <v>0</v>
      </c>
      <c r="AX64">
        <v>0</v>
      </c>
      <c r="AY64">
        <v>120.4</v>
      </c>
      <c r="AZ64">
        <v>51.6</v>
      </c>
      <c r="BA64">
        <v>3.83</v>
      </c>
    </row>
    <row r="65" spans="7:53">
      <c r="G65" t="s">
        <v>107</v>
      </c>
      <c r="H65" s="115">
        <v>113.05999999999999</v>
      </c>
      <c r="I65" s="88">
        <v>47.83</v>
      </c>
      <c r="J65" s="88">
        <v>3.2399999999999998</v>
      </c>
      <c r="K65" s="88">
        <v>0</v>
      </c>
      <c r="L65" s="88">
        <v>3.35</v>
      </c>
      <c r="M65" s="116">
        <v>0</v>
      </c>
      <c r="N65" s="115">
        <v>381.75</v>
      </c>
      <c r="O65" s="88">
        <v>444.2</v>
      </c>
      <c r="P65" s="88">
        <v>0</v>
      </c>
      <c r="Q65" s="88">
        <v>0</v>
      </c>
      <c r="R65" s="88">
        <v>0</v>
      </c>
      <c r="S65" s="116">
        <v>0</v>
      </c>
      <c r="W65">
        <v>0.43</v>
      </c>
      <c r="X65">
        <v>13.98</v>
      </c>
      <c r="Y65">
        <v>290.06</v>
      </c>
      <c r="Z65">
        <v>50</v>
      </c>
      <c r="AA65">
        <v>103.59</v>
      </c>
      <c r="AB65">
        <v>0.17</v>
      </c>
      <c r="AC65">
        <v>0</v>
      </c>
      <c r="AD65">
        <v>0</v>
      </c>
      <c r="AE65">
        <v>0.53</v>
      </c>
      <c r="AF65">
        <v>0</v>
      </c>
      <c r="AG65">
        <v>0.4</v>
      </c>
      <c r="AH65">
        <v>41.69</v>
      </c>
      <c r="AI65">
        <v>2.84</v>
      </c>
      <c r="AJ65">
        <v>0.48</v>
      </c>
      <c r="AK65">
        <v>50</v>
      </c>
      <c r="AL65">
        <v>0.23</v>
      </c>
      <c r="AM65">
        <v>30</v>
      </c>
      <c r="AN65">
        <v>0.43</v>
      </c>
      <c r="AO65">
        <v>0.35</v>
      </c>
      <c r="AP65">
        <v>0.27</v>
      </c>
      <c r="AQ65">
        <v>60</v>
      </c>
      <c r="AR65">
        <v>0</v>
      </c>
      <c r="AS65">
        <v>0</v>
      </c>
      <c r="AT65">
        <v>11.63</v>
      </c>
      <c r="AU65">
        <v>75</v>
      </c>
      <c r="AV65">
        <v>100</v>
      </c>
      <c r="AW65">
        <v>0</v>
      </c>
      <c r="AX65">
        <v>0</v>
      </c>
      <c r="AY65">
        <v>110.6</v>
      </c>
      <c r="AZ65">
        <v>47.4</v>
      </c>
      <c r="BA65">
        <v>3.35</v>
      </c>
    </row>
    <row r="66" spans="7:53">
      <c r="G66" t="s">
        <v>108</v>
      </c>
      <c r="H66" s="115">
        <v>104.66</v>
      </c>
      <c r="I66" s="88">
        <v>44.23</v>
      </c>
      <c r="J66" s="88">
        <v>3.2399999999999998</v>
      </c>
      <c r="K66" s="88">
        <v>0</v>
      </c>
      <c r="L66" s="88">
        <v>2.87</v>
      </c>
      <c r="M66" s="116">
        <v>0</v>
      </c>
      <c r="N66" s="115">
        <v>381.75</v>
      </c>
      <c r="O66" s="88">
        <v>444.2</v>
      </c>
      <c r="P66" s="88">
        <v>0</v>
      </c>
      <c r="Q66" s="88">
        <v>0</v>
      </c>
      <c r="R66" s="88">
        <v>0</v>
      </c>
      <c r="S66" s="116">
        <v>0</v>
      </c>
      <c r="W66">
        <v>0.43</v>
      </c>
      <c r="X66">
        <v>13.98</v>
      </c>
      <c r="Y66">
        <v>290.06</v>
      </c>
      <c r="Z66">
        <v>50</v>
      </c>
      <c r="AA66">
        <v>103.59</v>
      </c>
      <c r="AB66">
        <v>0.17</v>
      </c>
      <c r="AC66">
        <v>0</v>
      </c>
      <c r="AD66">
        <v>0</v>
      </c>
      <c r="AE66">
        <v>0.53</v>
      </c>
      <c r="AF66">
        <v>0</v>
      </c>
      <c r="AG66">
        <v>0.4</v>
      </c>
      <c r="AH66">
        <v>41.69</v>
      </c>
      <c r="AI66">
        <v>2.84</v>
      </c>
      <c r="AJ66">
        <v>0.48</v>
      </c>
      <c r="AK66">
        <v>50</v>
      </c>
      <c r="AL66">
        <v>0.23</v>
      </c>
      <c r="AM66">
        <v>30</v>
      </c>
      <c r="AN66">
        <v>0.43</v>
      </c>
      <c r="AO66">
        <v>0.35</v>
      </c>
      <c r="AP66">
        <v>0.27</v>
      </c>
      <c r="AQ66">
        <v>60</v>
      </c>
      <c r="AR66">
        <v>0</v>
      </c>
      <c r="AS66">
        <v>0</v>
      </c>
      <c r="AT66">
        <v>11.63</v>
      </c>
      <c r="AU66">
        <v>75</v>
      </c>
      <c r="AV66">
        <v>100</v>
      </c>
      <c r="AW66">
        <v>0</v>
      </c>
      <c r="AX66">
        <v>0</v>
      </c>
      <c r="AY66">
        <v>102.2</v>
      </c>
      <c r="AZ66">
        <v>43.8</v>
      </c>
      <c r="BA66">
        <v>2.87</v>
      </c>
    </row>
    <row r="67" spans="7:53">
      <c r="G67" t="s">
        <v>109</v>
      </c>
      <c r="H67" s="115">
        <v>94.86</v>
      </c>
      <c r="I67" s="88">
        <v>40.03</v>
      </c>
      <c r="J67" s="88">
        <v>3.2399999999999998</v>
      </c>
      <c r="K67" s="88">
        <v>0</v>
      </c>
      <c r="L67" s="88">
        <v>2.25</v>
      </c>
      <c r="M67" s="116">
        <v>0</v>
      </c>
      <c r="N67" s="115">
        <v>381.75</v>
      </c>
      <c r="O67" s="88">
        <v>444.2</v>
      </c>
      <c r="P67" s="88">
        <v>0</v>
      </c>
      <c r="Q67" s="88">
        <v>0</v>
      </c>
      <c r="R67" s="88">
        <v>0</v>
      </c>
      <c r="S67" s="116">
        <v>0</v>
      </c>
      <c r="W67">
        <v>0.43</v>
      </c>
      <c r="X67">
        <v>13.98</v>
      </c>
      <c r="Y67">
        <v>290.06</v>
      </c>
      <c r="Z67">
        <v>50</v>
      </c>
      <c r="AA67">
        <v>103.59</v>
      </c>
      <c r="AB67">
        <v>0.17</v>
      </c>
      <c r="AC67">
        <v>0</v>
      </c>
      <c r="AD67">
        <v>0</v>
      </c>
      <c r="AE67">
        <v>0.53</v>
      </c>
      <c r="AF67">
        <v>0</v>
      </c>
      <c r="AG67">
        <v>0.4</v>
      </c>
      <c r="AH67">
        <v>41.69</v>
      </c>
      <c r="AI67">
        <v>2.84</v>
      </c>
      <c r="AJ67">
        <v>0.48</v>
      </c>
      <c r="AK67">
        <v>50</v>
      </c>
      <c r="AL67">
        <v>0.23</v>
      </c>
      <c r="AM67">
        <v>30</v>
      </c>
      <c r="AN67">
        <v>0.43</v>
      </c>
      <c r="AO67">
        <v>0.35</v>
      </c>
      <c r="AP67">
        <v>0.27</v>
      </c>
      <c r="AQ67">
        <v>60</v>
      </c>
      <c r="AR67">
        <v>0</v>
      </c>
      <c r="AS67">
        <v>0</v>
      </c>
      <c r="AT67">
        <v>11.63</v>
      </c>
      <c r="AU67">
        <v>75</v>
      </c>
      <c r="AV67">
        <v>100</v>
      </c>
      <c r="AW67">
        <v>0</v>
      </c>
      <c r="AX67">
        <v>0</v>
      </c>
      <c r="AY67">
        <v>92.4</v>
      </c>
      <c r="AZ67">
        <v>39.6</v>
      </c>
      <c r="BA67">
        <v>2.25</v>
      </c>
    </row>
    <row r="68" spans="7:53">
      <c r="G68" t="s">
        <v>110</v>
      </c>
      <c r="H68" s="115">
        <v>83.66</v>
      </c>
      <c r="I68" s="88">
        <v>35.229999999999997</v>
      </c>
      <c r="J68" s="88">
        <v>3.2399999999999998</v>
      </c>
      <c r="K68" s="88">
        <v>0</v>
      </c>
      <c r="L68" s="88">
        <v>2.19</v>
      </c>
      <c r="M68" s="116">
        <v>0</v>
      </c>
      <c r="N68" s="115">
        <v>381.75</v>
      </c>
      <c r="O68" s="88">
        <v>444.2</v>
      </c>
      <c r="P68" s="88">
        <v>0</v>
      </c>
      <c r="Q68" s="88">
        <v>0</v>
      </c>
      <c r="R68" s="88">
        <v>0</v>
      </c>
      <c r="S68" s="116">
        <v>0</v>
      </c>
      <c r="W68">
        <v>0.43</v>
      </c>
      <c r="X68">
        <v>13.98</v>
      </c>
      <c r="Y68">
        <v>290.06</v>
      </c>
      <c r="Z68">
        <v>50</v>
      </c>
      <c r="AA68">
        <v>103.59</v>
      </c>
      <c r="AB68">
        <v>0.17</v>
      </c>
      <c r="AC68">
        <v>0</v>
      </c>
      <c r="AD68">
        <v>0</v>
      </c>
      <c r="AE68">
        <v>0.53</v>
      </c>
      <c r="AF68">
        <v>0</v>
      </c>
      <c r="AG68">
        <v>0.4</v>
      </c>
      <c r="AH68">
        <v>41.69</v>
      </c>
      <c r="AI68">
        <v>2.84</v>
      </c>
      <c r="AJ68">
        <v>0.48</v>
      </c>
      <c r="AK68">
        <v>50</v>
      </c>
      <c r="AL68">
        <v>0.23</v>
      </c>
      <c r="AM68">
        <v>30</v>
      </c>
      <c r="AN68">
        <v>0.43</v>
      </c>
      <c r="AO68">
        <v>0.35</v>
      </c>
      <c r="AP68">
        <v>0.27</v>
      </c>
      <c r="AQ68">
        <v>60</v>
      </c>
      <c r="AR68">
        <v>0</v>
      </c>
      <c r="AS68">
        <v>0</v>
      </c>
      <c r="AT68">
        <v>11.63</v>
      </c>
      <c r="AU68">
        <v>75</v>
      </c>
      <c r="AV68">
        <v>100</v>
      </c>
      <c r="AW68">
        <v>0</v>
      </c>
      <c r="AX68">
        <v>0</v>
      </c>
      <c r="AY68">
        <v>81.2</v>
      </c>
      <c r="AZ68">
        <v>34.799999999999997</v>
      </c>
      <c r="BA68">
        <v>2.19</v>
      </c>
    </row>
    <row r="69" spans="7:53">
      <c r="G69" t="s">
        <v>111</v>
      </c>
      <c r="H69" s="115">
        <v>72.459999999999994</v>
      </c>
      <c r="I69" s="88">
        <v>30.43</v>
      </c>
      <c r="J69" s="88">
        <v>3.2399999999999998</v>
      </c>
      <c r="K69" s="88">
        <v>0</v>
      </c>
      <c r="L69" s="88">
        <v>1.68</v>
      </c>
      <c r="M69" s="116">
        <v>0</v>
      </c>
      <c r="N69" s="115">
        <v>381.75</v>
      </c>
      <c r="O69" s="88">
        <v>444.2</v>
      </c>
      <c r="P69" s="88">
        <v>0</v>
      </c>
      <c r="Q69" s="88">
        <v>0</v>
      </c>
      <c r="R69" s="88">
        <v>0</v>
      </c>
      <c r="S69" s="116">
        <v>0</v>
      </c>
      <c r="W69">
        <v>0.43</v>
      </c>
      <c r="X69">
        <v>13.98</v>
      </c>
      <c r="Y69">
        <v>290.06</v>
      </c>
      <c r="Z69">
        <v>50</v>
      </c>
      <c r="AA69">
        <v>103.59</v>
      </c>
      <c r="AB69">
        <v>0.17</v>
      </c>
      <c r="AC69">
        <v>0</v>
      </c>
      <c r="AD69">
        <v>0</v>
      </c>
      <c r="AE69">
        <v>0.53</v>
      </c>
      <c r="AF69">
        <v>0</v>
      </c>
      <c r="AG69">
        <v>0.4</v>
      </c>
      <c r="AH69">
        <v>41.69</v>
      </c>
      <c r="AI69">
        <v>2.84</v>
      </c>
      <c r="AJ69">
        <v>0.48</v>
      </c>
      <c r="AK69">
        <v>50</v>
      </c>
      <c r="AL69">
        <v>0.23</v>
      </c>
      <c r="AM69">
        <v>30</v>
      </c>
      <c r="AN69">
        <v>0.43</v>
      </c>
      <c r="AO69">
        <v>0.35</v>
      </c>
      <c r="AP69">
        <v>0.27</v>
      </c>
      <c r="AQ69">
        <v>60</v>
      </c>
      <c r="AR69">
        <v>0</v>
      </c>
      <c r="AS69">
        <v>0</v>
      </c>
      <c r="AT69">
        <v>11.63</v>
      </c>
      <c r="AU69">
        <v>75</v>
      </c>
      <c r="AV69">
        <v>100</v>
      </c>
      <c r="AW69">
        <v>0</v>
      </c>
      <c r="AX69">
        <v>0</v>
      </c>
      <c r="AY69">
        <v>70</v>
      </c>
      <c r="AZ69">
        <v>30</v>
      </c>
      <c r="BA69">
        <v>1.68</v>
      </c>
    </row>
    <row r="70" spans="7:53">
      <c r="G70" t="s">
        <v>112</v>
      </c>
      <c r="H70" s="115">
        <v>54.26</v>
      </c>
      <c r="I70" s="88">
        <v>22.63</v>
      </c>
      <c r="J70" s="88">
        <v>3.2399999999999998</v>
      </c>
      <c r="K70" s="88">
        <v>0</v>
      </c>
      <c r="L70" s="88">
        <v>1.21</v>
      </c>
      <c r="M70" s="116">
        <v>0</v>
      </c>
      <c r="N70" s="115">
        <v>381.75</v>
      </c>
      <c r="O70" s="88">
        <v>444.2</v>
      </c>
      <c r="P70" s="88">
        <v>0</v>
      </c>
      <c r="Q70" s="88">
        <v>0</v>
      </c>
      <c r="R70" s="88">
        <v>0</v>
      </c>
      <c r="S70" s="116">
        <v>0</v>
      </c>
      <c r="W70">
        <v>0.43</v>
      </c>
      <c r="X70">
        <v>13.98</v>
      </c>
      <c r="Y70">
        <v>290.06</v>
      </c>
      <c r="Z70">
        <v>50</v>
      </c>
      <c r="AA70">
        <v>103.59</v>
      </c>
      <c r="AB70">
        <v>0.17</v>
      </c>
      <c r="AC70">
        <v>0</v>
      </c>
      <c r="AD70">
        <v>0</v>
      </c>
      <c r="AE70">
        <v>0.53</v>
      </c>
      <c r="AF70">
        <v>0</v>
      </c>
      <c r="AG70">
        <v>0.4</v>
      </c>
      <c r="AH70">
        <v>41.69</v>
      </c>
      <c r="AI70">
        <v>2.84</v>
      </c>
      <c r="AJ70">
        <v>0.48</v>
      </c>
      <c r="AK70">
        <v>50</v>
      </c>
      <c r="AL70">
        <v>0.23</v>
      </c>
      <c r="AM70">
        <v>30</v>
      </c>
      <c r="AN70">
        <v>0.43</v>
      </c>
      <c r="AO70">
        <v>0.35</v>
      </c>
      <c r="AP70">
        <v>0.27</v>
      </c>
      <c r="AQ70">
        <v>60</v>
      </c>
      <c r="AR70">
        <v>0</v>
      </c>
      <c r="AS70">
        <v>0</v>
      </c>
      <c r="AT70">
        <v>11.63</v>
      </c>
      <c r="AU70">
        <v>75</v>
      </c>
      <c r="AV70">
        <v>100</v>
      </c>
      <c r="AW70">
        <v>0</v>
      </c>
      <c r="AX70">
        <v>0</v>
      </c>
      <c r="AY70">
        <v>51.8</v>
      </c>
      <c r="AZ70">
        <v>22.2</v>
      </c>
      <c r="BA70">
        <v>1.21</v>
      </c>
    </row>
    <row r="71" spans="7:53">
      <c r="G71" t="s">
        <v>113</v>
      </c>
      <c r="H71" s="115">
        <v>44.46</v>
      </c>
      <c r="I71" s="88">
        <v>42.379999999999995</v>
      </c>
      <c r="J71" s="88">
        <v>3.2399999999999998</v>
      </c>
      <c r="K71" s="88">
        <v>0</v>
      </c>
      <c r="L71" s="88">
        <v>0.82</v>
      </c>
      <c r="M71" s="116">
        <v>0</v>
      </c>
      <c r="N71" s="115">
        <v>381.75</v>
      </c>
      <c r="O71" s="88">
        <v>444.2</v>
      </c>
      <c r="P71" s="88">
        <v>0</v>
      </c>
      <c r="Q71" s="88">
        <v>0</v>
      </c>
      <c r="R71" s="88">
        <v>0</v>
      </c>
      <c r="S71" s="116">
        <v>0</v>
      </c>
      <c r="W71">
        <v>0.43</v>
      </c>
      <c r="X71">
        <v>13.98</v>
      </c>
      <c r="Y71">
        <v>290.06</v>
      </c>
      <c r="Z71">
        <v>50</v>
      </c>
      <c r="AA71">
        <v>103.59</v>
      </c>
      <c r="AB71">
        <v>0.17</v>
      </c>
      <c r="AC71">
        <v>0</v>
      </c>
      <c r="AD71">
        <v>0</v>
      </c>
      <c r="AE71">
        <v>0.53</v>
      </c>
      <c r="AF71">
        <v>23.95</v>
      </c>
      <c r="AG71">
        <v>0.4</v>
      </c>
      <c r="AH71">
        <v>41.69</v>
      </c>
      <c r="AI71">
        <v>2.84</v>
      </c>
      <c r="AJ71">
        <v>0.48</v>
      </c>
      <c r="AK71">
        <v>50</v>
      </c>
      <c r="AL71">
        <v>0.23</v>
      </c>
      <c r="AM71">
        <v>30</v>
      </c>
      <c r="AN71">
        <v>0.43</v>
      </c>
      <c r="AO71">
        <v>0.35</v>
      </c>
      <c r="AP71">
        <v>0.27</v>
      </c>
      <c r="AQ71">
        <v>60</v>
      </c>
      <c r="AR71">
        <v>0</v>
      </c>
      <c r="AS71">
        <v>0</v>
      </c>
      <c r="AT71">
        <v>11.63</v>
      </c>
      <c r="AU71">
        <v>75</v>
      </c>
      <c r="AV71">
        <v>100</v>
      </c>
      <c r="AW71">
        <v>0</v>
      </c>
      <c r="AX71">
        <v>0</v>
      </c>
      <c r="AY71">
        <v>42</v>
      </c>
      <c r="AZ71">
        <v>18</v>
      </c>
      <c r="BA71">
        <v>0.82</v>
      </c>
    </row>
    <row r="72" spans="7:53">
      <c r="G72" t="s">
        <v>114</v>
      </c>
      <c r="H72" s="115">
        <v>30.46</v>
      </c>
      <c r="I72" s="88">
        <v>60.33</v>
      </c>
      <c r="J72" s="88">
        <v>3.2399999999999998</v>
      </c>
      <c r="K72" s="88">
        <v>0</v>
      </c>
      <c r="L72" s="88">
        <v>0.43</v>
      </c>
      <c r="M72" s="116">
        <v>0</v>
      </c>
      <c r="N72" s="115">
        <v>381.75</v>
      </c>
      <c r="O72" s="88">
        <v>444.2</v>
      </c>
      <c r="P72" s="88">
        <v>0</v>
      </c>
      <c r="Q72" s="88">
        <v>0</v>
      </c>
      <c r="R72" s="88">
        <v>0</v>
      </c>
      <c r="S72" s="116">
        <v>0</v>
      </c>
      <c r="W72">
        <v>0.43</v>
      </c>
      <c r="X72">
        <v>13.98</v>
      </c>
      <c r="Y72">
        <v>290.06</v>
      </c>
      <c r="Z72">
        <v>50</v>
      </c>
      <c r="AA72">
        <v>103.59</v>
      </c>
      <c r="AB72">
        <v>0.17</v>
      </c>
      <c r="AC72">
        <v>0</v>
      </c>
      <c r="AD72">
        <v>0</v>
      </c>
      <c r="AE72">
        <v>0.53</v>
      </c>
      <c r="AF72">
        <v>47.9</v>
      </c>
      <c r="AG72">
        <v>0.4</v>
      </c>
      <c r="AH72">
        <v>41.69</v>
      </c>
      <c r="AI72">
        <v>2.84</v>
      </c>
      <c r="AJ72">
        <v>0.48</v>
      </c>
      <c r="AK72">
        <v>50</v>
      </c>
      <c r="AL72">
        <v>0.23</v>
      </c>
      <c r="AM72">
        <v>30</v>
      </c>
      <c r="AN72">
        <v>0.43</v>
      </c>
      <c r="AO72">
        <v>0.35</v>
      </c>
      <c r="AP72">
        <v>0.27</v>
      </c>
      <c r="AQ72">
        <v>60</v>
      </c>
      <c r="AR72">
        <v>0</v>
      </c>
      <c r="AS72">
        <v>0</v>
      </c>
      <c r="AT72">
        <v>11.63</v>
      </c>
      <c r="AU72">
        <v>75</v>
      </c>
      <c r="AV72">
        <v>100</v>
      </c>
      <c r="AW72">
        <v>0</v>
      </c>
      <c r="AX72">
        <v>0</v>
      </c>
      <c r="AY72">
        <v>28</v>
      </c>
      <c r="AZ72">
        <v>12</v>
      </c>
      <c r="BA72">
        <v>0.43</v>
      </c>
    </row>
    <row r="73" spans="7:53">
      <c r="G73" t="s">
        <v>115</v>
      </c>
      <c r="H73" s="115">
        <v>23.46</v>
      </c>
      <c r="I73" s="88">
        <v>57.33</v>
      </c>
      <c r="J73" s="88">
        <v>3.2399999999999998</v>
      </c>
      <c r="K73" s="88">
        <v>0</v>
      </c>
      <c r="L73" s="88">
        <v>0.23</v>
      </c>
      <c r="M73" s="116">
        <v>0</v>
      </c>
      <c r="N73" s="115">
        <v>381.75</v>
      </c>
      <c r="O73" s="88">
        <v>444.2</v>
      </c>
      <c r="P73" s="88">
        <v>0</v>
      </c>
      <c r="Q73" s="88">
        <v>0</v>
      </c>
      <c r="R73" s="88">
        <v>0</v>
      </c>
      <c r="S73" s="116">
        <v>0</v>
      </c>
      <c r="W73">
        <v>0.43</v>
      </c>
      <c r="X73">
        <v>13.98</v>
      </c>
      <c r="Y73">
        <v>290.06</v>
      </c>
      <c r="Z73">
        <v>50</v>
      </c>
      <c r="AA73">
        <v>103.59</v>
      </c>
      <c r="AB73">
        <v>0.17</v>
      </c>
      <c r="AC73">
        <v>0</v>
      </c>
      <c r="AD73">
        <v>0</v>
      </c>
      <c r="AE73">
        <v>0.53</v>
      </c>
      <c r="AF73">
        <v>47.9</v>
      </c>
      <c r="AG73">
        <v>0.4</v>
      </c>
      <c r="AH73">
        <v>41.69</v>
      </c>
      <c r="AI73">
        <v>2.84</v>
      </c>
      <c r="AJ73">
        <v>0.48</v>
      </c>
      <c r="AK73">
        <v>50</v>
      </c>
      <c r="AL73">
        <v>0.23</v>
      </c>
      <c r="AM73">
        <v>30</v>
      </c>
      <c r="AN73">
        <v>0.43</v>
      </c>
      <c r="AO73">
        <v>0.35</v>
      </c>
      <c r="AP73">
        <v>0.27</v>
      </c>
      <c r="AQ73">
        <v>60</v>
      </c>
      <c r="AR73">
        <v>0</v>
      </c>
      <c r="AS73">
        <v>0</v>
      </c>
      <c r="AT73">
        <v>11.63</v>
      </c>
      <c r="AU73">
        <v>75</v>
      </c>
      <c r="AV73">
        <v>100</v>
      </c>
      <c r="AW73">
        <v>0</v>
      </c>
      <c r="AX73">
        <v>0</v>
      </c>
      <c r="AY73">
        <v>21</v>
      </c>
      <c r="AZ73">
        <v>9</v>
      </c>
      <c r="BA73">
        <v>0.23</v>
      </c>
    </row>
    <row r="74" spans="7:53">
      <c r="G74" t="s">
        <v>116</v>
      </c>
      <c r="H74" s="115">
        <v>12.96</v>
      </c>
      <c r="I74" s="88">
        <v>76.790000000000006</v>
      </c>
      <c r="J74" s="88">
        <v>3.2399999999999998</v>
      </c>
      <c r="K74" s="88">
        <v>0</v>
      </c>
      <c r="L74" s="88">
        <v>0.1</v>
      </c>
      <c r="M74" s="116">
        <v>0</v>
      </c>
      <c r="N74" s="115">
        <v>381.75</v>
      </c>
      <c r="O74" s="88">
        <v>444.2</v>
      </c>
      <c r="P74" s="88">
        <v>0</v>
      </c>
      <c r="Q74" s="88">
        <v>0</v>
      </c>
      <c r="R74" s="88">
        <v>0</v>
      </c>
      <c r="S74" s="116">
        <v>0</v>
      </c>
      <c r="W74">
        <v>0.43</v>
      </c>
      <c r="X74">
        <v>13.98</v>
      </c>
      <c r="Y74">
        <v>290.06</v>
      </c>
      <c r="Z74">
        <v>50</v>
      </c>
      <c r="AA74">
        <v>103.59</v>
      </c>
      <c r="AB74">
        <v>0.17</v>
      </c>
      <c r="AC74">
        <v>0</v>
      </c>
      <c r="AD74">
        <v>0</v>
      </c>
      <c r="AE74">
        <v>0.53</v>
      </c>
      <c r="AF74">
        <v>71.86</v>
      </c>
      <c r="AG74">
        <v>0.4</v>
      </c>
      <c r="AH74">
        <v>41.69</v>
      </c>
      <c r="AI74">
        <v>2.84</v>
      </c>
      <c r="AJ74">
        <v>0.48</v>
      </c>
      <c r="AK74">
        <v>50</v>
      </c>
      <c r="AL74">
        <v>0.23</v>
      </c>
      <c r="AM74">
        <v>30</v>
      </c>
      <c r="AN74">
        <v>0.43</v>
      </c>
      <c r="AO74">
        <v>0.35</v>
      </c>
      <c r="AP74">
        <v>0.27</v>
      </c>
      <c r="AQ74">
        <v>60</v>
      </c>
      <c r="AR74">
        <v>0</v>
      </c>
      <c r="AS74">
        <v>0</v>
      </c>
      <c r="AT74">
        <v>11.63</v>
      </c>
      <c r="AU74">
        <v>75</v>
      </c>
      <c r="AV74">
        <v>100</v>
      </c>
      <c r="AW74">
        <v>0</v>
      </c>
      <c r="AX74">
        <v>0</v>
      </c>
      <c r="AY74">
        <v>10.5</v>
      </c>
      <c r="AZ74">
        <v>4.5</v>
      </c>
      <c r="BA74">
        <v>0.1</v>
      </c>
    </row>
    <row r="75" spans="7:53">
      <c r="G75" t="s">
        <v>117</v>
      </c>
      <c r="H75" s="115">
        <v>48.510000000000005</v>
      </c>
      <c r="I75" s="88">
        <v>91.41</v>
      </c>
      <c r="J75" s="88">
        <v>3.2199999999999998</v>
      </c>
      <c r="K75" s="88">
        <v>0</v>
      </c>
      <c r="L75" s="88">
        <v>0</v>
      </c>
      <c r="M75" s="116">
        <v>0</v>
      </c>
      <c r="N75" s="115">
        <v>195.03</v>
      </c>
      <c r="O75" s="88">
        <v>440.61</v>
      </c>
      <c r="P75" s="88">
        <v>0</v>
      </c>
      <c r="Q75" s="88">
        <v>0</v>
      </c>
      <c r="R75" s="88">
        <v>0</v>
      </c>
      <c r="S75" s="116">
        <v>0</v>
      </c>
      <c r="W75">
        <v>0.39</v>
      </c>
      <c r="X75">
        <v>13.98</v>
      </c>
      <c r="Y75">
        <v>0</v>
      </c>
      <c r="Z75">
        <v>50</v>
      </c>
      <c r="AA75">
        <v>0</v>
      </c>
      <c r="AB75">
        <v>0.17</v>
      </c>
      <c r="AC75">
        <v>0</v>
      </c>
      <c r="AD75">
        <v>0</v>
      </c>
      <c r="AE75">
        <v>0.5</v>
      </c>
      <c r="AF75">
        <v>91.02</v>
      </c>
      <c r="AG75">
        <v>0.38</v>
      </c>
      <c r="AH75">
        <v>41.69</v>
      </c>
      <c r="AI75">
        <v>2.84</v>
      </c>
      <c r="AJ75">
        <v>0.48</v>
      </c>
      <c r="AK75">
        <v>50</v>
      </c>
      <c r="AL75">
        <v>0.33</v>
      </c>
      <c r="AM75">
        <v>30</v>
      </c>
      <c r="AN75">
        <v>0.42</v>
      </c>
      <c r="AO75">
        <v>0.35</v>
      </c>
      <c r="AP75">
        <v>0.27</v>
      </c>
      <c r="AQ75">
        <v>60</v>
      </c>
      <c r="AR75">
        <v>45.99</v>
      </c>
      <c r="AS75">
        <v>100</v>
      </c>
      <c r="AT75">
        <v>11.63</v>
      </c>
      <c r="AU75">
        <v>75</v>
      </c>
      <c r="AV75">
        <v>100</v>
      </c>
      <c r="AW75">
        <v>50</v>
      </c>
      <c r="AX75">
        <v>53.34</v>
      </c>
      <c r="AY75">
        <v>0</v>
      </c>
      <c r="AZ75">
        <v>0</v>
      </c>
      <c r="BA75">
        <v>0</v>
      </c>
    </row>
    <row r="76" spans="7:53">
      <c r="G76" t="s">
        <v>118</v>
      </c>
      <c r="H76" s="115">
        <v>48.510000000000005</v>
      </c>
      <c r="I76" s="88">
        <v>105.78</v>
      </c>
      <c r="J76" s="88">
        <v>3.2199999999999998</v>
      </c>
      <c r="K76" s="88">
        <v>0</v>
      </c>
      <c r="L76" s="88">
        <v>0</v>
      </c>
      <c r="M76" s="116">
        <v>0</v>
      </c>
      <c r="N76" s="115">
        <v>195.03</v>
      </c>
      <c r="O76" s="88">
        <v>440.61</v>
      </c>
      <c r="P76" s="88">
        <v>0</v>
      </c>
      <c r="Q76" s="88">
        <v>0</v>
      </c>
      <c r="R76" s="88">
        <v>0</v>
      </c>
      <c r="S76" s="116">
        <v>0</v>
      </c>
      <c r="W76">
        <v>0.39</v>
      </c>
      <c r="X76">
        <v>13.98</v>
      </c>
      <c r="Y76">
        <v>0</v>
      </c>
      <c r="Z76">
        <v>50</v>
      </c>
      <c r="AA76">
        <v>0</v>
      </c>
      <c r="AB76">
        <v>0.17</v>
      </c>
      <c r="AC76">
        <v>0</v>
      </c>
      <c r="AD76">
        <v>0</v>
      </c>
      <c r="AE76">
        <v>0.5</v>
      </c>
      <c r="AF76">
        <v>105.39</v>
      </c>
      <c r="AG76">
        <v>0.38</v>
      </c>
      <c r="AH76">
        <v>41.69</v>
      </c>
      <c r="AI76">
        <v>2.84</v>
      </c>
      <c r="AJ76">
        <v>0.48</v>
      </c>
      <c r="AK76">
        <v>50</v>
      </c>
      <c r="AL76">
        <v>0.33</v>
      </c>
      <c r="AM76">
        <v>30</v>
      </c>
      <c r="AN76">
        <v>0.42</v>
      </c>
      <c r="AO76">
        <v>0.35</v>
      </c>
      <c r="AP76">
        <v>0.27</v>
      </c>
      <c r="AQ76">
        <v>60</v>
      </c>
      <c r="AR76">
        <v>45.99</v>
      </c>
      <c r="AS76">
        <v>100</v>
      </c>
      <c r="AT76">
        <v>11.63</v>
      </c>
      <c r="AU76">
        <v>75</v>
      </c>
      <c r="AV76">
        <v>100</v>
      </c>
      <c r="AW76">
        <v>50</v>
      </c>
      <c r="AX76">
        <v>53.34</v>
      </c>
      <c r="AY76">
        <v>0</v>
      </c>
      <c r="AZ76">
        <v>0</v>
      </c>
      <c r="BA76">
        <v>0</v>
      </c>
    </row>
    <row r="77" spans="7:53">
      <c r="G77" t="s">
        <v>119</v>
      </c>
      <c r="H77" s="115">
        <v>48.510000000000005</v>
      </c>
      <c r="I77" s="88">
        <v>110.57000000000001</v>
      </c>
      <c r="J77" s="88">
        <v>3.2199999999999998</v>
      </c>
      <c r="K77" s="88">
        <v>0</v>
      </c>
      <c r="L77" s="88">
        <v>0</v>
      </c>
      <c r="M77" s="116">
        <v>0</v>
      </c>
      <c r="N77" s="115">
        <v>195.03</v>
      </c>
      <c r="O77" s="88">
        <v>440.61</v>
      </c>
      <c r="P77" s="88">
        <v>0</v>
      </c>
      <c r="Q77" s="88">
        <v>0</v>
      </c>
      <c r="R77" s="88">
        <v>0</v>
      </c>
      <c r="S77" s="116">
        <v>0</v>
      </c>
      <c r="W77">
        <v>0.39</v>
      </c>
      <c r="X77">
        <v>13.98</v>
      </c>
      <c r="Y77">
        <v>0</v>
      </c>
      <c r="Z77">
        <v>50</v>
      </c>
      <c r="AA77">
        <v>0</v>
      </c>
      <c r="AB77">
        <v>0.17</v>
      </c>
      <c r="AC77">
        <v>0</v>
      </c>
      <c r="AD77">
        <v>0</v>
      </c>
      <c r="AE77">
        <v>0.5</v>
      </c>
      <c r="AF77">
        <v>110.18</v>
      </c>
      <c r="AG77">
        <v>0.38</v>
      </c>
      <c r="AH77">
        <v>41.69</v>
      </c>
      <c r="AI77">
        <v>2.84</v>
      </c>
      <c r="AJ77">
        <v>0.48</v>
      </c>
      <c r="AK77">
        <v>50</v>
      </c>
      <c r="AL77">
        <v>0.33</v>
      </c>
      <c r="AM77">
        <v>30</v>
      </c>
      <c r="AN77">
        <v>0.42</v>
      </c>
      <c r="AO77">
        <v>0.35</v>
      </c>
      <c r="AP77">
        <v>0.27</v>
      </c>
      <c r="AQ77">
        <v>60</v>
      </c>
      <c r="AR77">
        <v>45.99</v>
      </c>
      <c r="AS77">
        <v>100</v>
      </c>
      <c r="AT77">
        <v>11.63</v>
      </c>
      <c r="AU77">
        <v>75</v>
      </c>
      <c r="AV77">
        <v>100</v>
      </c>
      <c r="AW77">
        <v>50</v>
      </c>
      <c r="AX77">
        <v>53.34</v>
      </c>
      <c r="AY77">
        <v>0</v>
      </c>
      <c r="AZ77">
        <v>0</v>
      </c>
      <c r="BA77">
        <v>0</v>
      </c>
    </row>
    <row r="78" spans="7:53">
      <c r="G78" t="s">
        <v>120</v>
      </c>
      <c r="H78" s="115">
        <v>48.510000000000005</v>
      </c>
      <c r="I78" s="88">
        <v>100.99</v>
      </c>
      <c r="J78" s="88">
        <v>3.2199999999999998</v>
      </c>
      <c r="K78" s="88">
        <v>0</v>
      </c>
      <c r="L78" s="88">
        <v>0</v>
      </c>
      <c r="M78" s="116">
        <v>0</v>
      </c>
      <c r="N78" s="115">
        <v>195.03</v>
      </c>
      <c r="O78" s="88">
        <v>440.61</v>
      </c>
      <c r="P78" s="88">
        <v>0</v>
      </c>
      <c r="Q78" s="88">
        <v>0</v>
      </c>
      <c r="R78" s="88">
        <v>0</v>
      </c>
      <c r="S78" s="116">
        <v>0</v>
      </c>
      <c r="W78">
        <v>0.39</v>
      </c>
      <c r="X78">
        <v>13.98</v>
      </c>
      <c r="Y78">
        <v>0</v>
      </c>
      <c r="Z78">
        <v>50</v>
      </c>
      <c r="AA78">
        <v>0</v>
      </c>
      <c r="AB78">
        <v>0.17</v>
      </c>
      <c r="AC78">
        <v>0</v>
      </c>
      <c r="AD78">
        <v>0</v>
      </c>
      <c r="AE78">
        <v>0.5</v>
      </c>
      <c r="AF78">
        <v>100.6</v>
      </c>
      <c r="AG78">
        <v>0.38</v>
      </c>
      <c r="AH78">
        <v>41.69</v>
      </c>
      <c r="AI78">
        <v>2.84</v>
      </c>
      <c r="AJ78">
        <v>0.48</v>
      </c>
      <c r="AK78">
        <v>50</v>
      </c>
      <c r="AL78">
        <v>0.33</v>
      </c>
      <c r="AM78">
        <v>30</v>
      </c>
      <c r="AN78">
        <v>0.42</v>
      </c>
      <c r="AO78">
        <v>0.35</v>
      </c>
      <c r="AP78">
        <v>0.27</v>
      </c>
      <c r="AQ78">
        <v>60</v>
      </c>
      <c r="AR78">
        <v>45.99</v>
      </c>
      <c r="AS78">
        <v>100</v>
      </c>
      <c r="AT78">
        <v>11.63</v>
      </c>
      <c r="AU78">
        <v>75</v>
      </c>
      <c r="AV78">
        <v>100</v>
      </c>
      <c r="AW78">
        <v>50</v>
      </c>
      <c r="AX78">
        <v>53.34</v>
      </c>
      <c r="AY78">
        <v>0</v>
      </c>
      <c r="AZ78">
        <v>0</v>
      </c>
      <c r="BA78">
        <v>0</v>
      </c>
    </row>
    <row r="79" spans="7:53">
      <c r="G79" t="s">
        <v>121</v>
      </c>
      <c r="H79" s="115">
        <v>48.510000000000005</v>
      </c>
      <c r="I79" s="88">
        <v>124.94</v>
      </c>
      <c r="J79" s="88">
        <v>3.2199999999999998</v>
      </c>
      <c r="K79" s="88">
        <v>0</v>
      </c>
      <c r="L79" s="88">
        <v>0</v>
      </c>
      <c r="M79" s="116">
        <v>0</v>
      </c>
      <c r="N79" s="115">
        <v>195.03</v>
      </c>
      <c r="O79" s="88">
        <v>440.61</v>
      </c>
      <c r="P79" s="88">
        <v>0</v>
      </c>
      <c r="Q79" s="88">
        <v>0</v>
      </c>
      <c r="R79" s="88">
        <v>0</v>
      </c>
      <c r="S79" s="116">
        <v>0</v>
      </c>
      <c r="W79">
        <v>0.39</v>
      </c>
      <c r="X79">
        <v>13.98</v>
      </c>
      <c r="Y79">
        <v>0</v>
      </c>
      <c r="Z79">
        <v>50</v>
      </c>
      <c r="AA79">
        <v>0</v>
      </c>
      <c r="AB79">
        <v>0.17</v>
      </c>
      <c r="AC79">
        <v>0</v>
      </c>
      <c r="AD79">
        <v>0</v>
      </c>
      <c r="AE79">
        <v>0.5</v>
      </c>
      <c r="AF79">
        <v>124.55</v>
      </c>
      <c r="AG79">
        <v>0.38</v>
      </c>
      <c r="AH79">
        <v>41.69</v>
      </c>
      <c r="AI79">
        <v>2.84</v>
      </c>
      <c r="AJ79">
        <v>0.48</v>
      </c>
      <c r="AK79">
        <v>50</v>
      </c>
      <c r="AL79">
        <v>0.33</v>
      </c>
      <c r="AM79">
        <v>30</v>
      </c>
      <c r="AN79">
        <v>0.42</v>
      </c>
      <c r="AO79">
        <v>0.35</v>
      </c>
      <c r="AP79">
        <v>0.27</v>
      </c>
      <c r="AQ79">
        <v>60</v>
      </c>
      <c r="AR79">
        <v>45.99</v>
      </c>
      <c r="AS79">
        <v>100</v>
      </c>
      <c r="AT79">
        <v>11.63</v>
      </c>
      <c r="AU79">
        <v>75</v>
      </c>
      <c r="AV79">
        <v>100</v>
      </c>
      <c r="AW79">
        <v>50</v>
      </c>
      <c r="AX79">
        <v>53.34</v>
      </c>
      <c r="AY79">
        <v>0</v>
      </c>
      <c r="AZ79">
        <v>0</v>
      </c>
      <c r="BA79">
        <v>0</v>
      </c>
    </row>
    <row r="80" spans="7:53">
      <c r="G80" t="s">
        <v>122</v>
      </c>
      <c r="H80" s="115">
        <v>48.510000000000005</v>
      </c>
      <c r="I80" s="88">
        <v>129.72999999999999</v>
      </c>
      <c r="J80" s="88">
        <v>3.2199999999999998</v>
      </c>
      <c r="K80" s="88">
        <v>0</v>
      </c>
      <c r="L80" s="88">
        <v>0</v>
      </c>
      <c r="M80" s="116">
        <v>0</v>
      </c>
      <c r="N80" s="115">
        <v>195.03</v>
      </c>
      <c r="O80" s="88">
        <v>440.61</v>
      </c>
      <c r="P80" s="88">
        <v>0</v>
      </c>
      <c r="Q80" s="88">
        <v>0</v>
      </c>
      <c r="R80" s="88">
        <v>0</v>
      </c>
      <c r="S80" s="116">
        <v>0</v>
      </c>
      <c r="W80">
        <v>0.39</v>
      </c>
      <c r="X80">
        <v>13.98</v>
      </c>
      <c r="Y80">
        <v>0</v>
      </c>
      <c r="Z80">
        <v>50</v>
      </c>
      <c r="AA80">
        <v>0</v>
      </c>
      <c r="AB80">
        <v>0.17</v>
      </c>
      <c r="AC80">
        <v>0</v>
      </c>
      <c r="AD80">
        <v>0</v>
      </c>
      <c r="AE80">
        <v>0.5</v>
      </c>
      <c r="AF80">
        <v>129.34</v>
      </c>
      <c r="AG80">
        <v>0.38</v>
      </c>
      <c r="AH80">
        <v>41.69</v>
      </c>
      <c r="AI80">
        <v>2.84</v>
      </c>
      <c r="AJ80">
        <v>0.48</v>
      </c>
      <c r="AK80">
        <v>50</v>
      </c>
      <c r="AL80">
        <v>0.33</v>
      </c>
      <c r="AM80">
        <v>30</v>
      </c>
      <c r="AN80">
        <v>0.42</v>
      </c>
      <c r="AO80">
        <v>0.35</v>
      </c>
      <c r="AP80">
        <v>0.27</v>
      </c>
      <c r="AQ80">
        <v>60</v>
      </c>
      <c r="AR80">
        <v>45.99</v>
      </c>
      <c r="AS80">
        <v>100</v>
      </c>
      <c r="AT80">
        <v>11.63</v>
      </c>
      <c r="AU80">
        <v>75</v>
      </c>
      <c r="AV80">
        <v>100</v>
      </c>
      <c r="AW80">
        <v>50</v>
      </c>
      <c r="AX80">
        <v>53.34</v>
      </c>
      <c r="AY80">
        <v>0</v>
      </c>
      <c r="AZ80">
        <v>0</v>
      </c>
      <c r="BA80">
        <v>0</v>
      </c>
    </row>
    <row r="81" spans="7:53">
      <c r="G81" t="s">
        <v>123</v>
      </c>
      <c r="H81" s="115">
        <v>48.510000000000005</v>
      </c>
      <c r="I81" s="88">
        <v>129.72999999999999</v>
      </c>
      <c r="J81" s="88">
        <v>3.2199999999999998</v>
      </c>
      <c r="K81" s="88">
        <v>0</v>
      </c>
      <c r="L81" s="88">
        <v>0</v>
      </c>
      <c r="M81" s="116">
        <v>0</v>
      </c>
      <c r="N81" s="115">
        <v>195.03</v>
      </c>
      <c r="O81" s="88">
        <v>440.61</v>
      </c>
      <c r="P81" s="88">
        <v>0</v>
      </c>
      <c r="Q81" s="88">
        <v>0</v>
      </c>
      <c r="R81" s="88">
        <v>0</v>
      </c>
      <c r="S81" s="116">
        <v>0</v>
      </c>
      <c r="W81">
        <v>0.39</v>
      </c>
      <c r="X81">
        <v>13.98</v>
      </c>
      <c r="Y81">
        <v>0</v>
      </c>
      <c r="Z81">
        <v>50</v>
      </c>
      <c r="AA81">
        <v>0</v>
      </c>
      <c r="AB81">
        <v>0.17</v>
      </c>
      <c r="AC81">
        <v>0</v>
      </c>
      <c r="AD81">
        <v>0</v>
      </c>
      <c r="AE81">
        <v>0.5</v>
      </c>
      <c r="AF81">
        <v>129.34</v>
      </c>
      <c r="AG81">
        <v>0.38</v>
      </c>
      <c r="AH81">
        <v>41.69</v>
      </c>
      <c r="AI81">
        <v>2.84</v>
      </c>
      <c r="AJ81">
        <v>0.48</v>
      </c>
      <c r="AK81">
        <v>50</v>
      </c>
      <c r="AL81">
        <v>0.33</v>
      </c>
      <c r="AM81">
        <v>30</v>
      </c>
      <c r="AN81">
        <v>0.42</v>
      </c>
      <c r="AO81">
        <v>0.35</v>
      </c>
      <c r="AP81">
        <v>0.27</v>
      </c>
      <c r="AQ81">
        <v>60</v>
      </c>
      <c r="AR81">
        <v>45.99</v>
      </c>
      <c r="AS81">
        <v>100</v>
      </c>
      <c r="AT81">
        <v>11.63</v>
      </c>
      <c r="AU81">
        <v>75</v>
      </c>
      <c r="AV81">
        <v>100</v>
      </c>
      <c r="AW81">
        <v>50</v>
      </c>
      <c r="AX81">
        <v>53.34</v>
      </c>
      <c r="AY81">
        <v>0</v>
      </c>
      <c r="AZ81">
        <v>0</v>
      </c>
      <c r="BA81">
        <v>0</v>
      </c>
    </row>
    <row r="82" spans="7:53">
      <c r="G82" t="s">
        <v>124</v>
      </c>
      <c r="H82" s="115">
        <v>48.510000000000005</v>
      </c>
      <c r="I82" s="88">
        <v>129.72999999999999</v>
      </c>
      <c r="J82" s="88">
        <v>3.2199999999999998</v>
      </c>
      <c r="K82" s="88">
        <v>0</v>
      </c>
      <c r="L82" s="88">
        <v>0</v>
      </c>
      <c r="M82" s="116">
        <v>0</v>
      </c>
      <c r="N82" s="115">
        <v>195.03</v>
      </c>
      <c r="O82" s="88">
        <v>440.61</v>
      </c>
      <c r="P82" s="88">
        <v>0</v>
      </c>
      <c r="Q82" s="88">
        <v>0</v>
      </c>
      <c r="R82" s="88">
        <v>0</v>
      </c>
      <c r="S82" s="116">
        <v>0</v>
      </c>
      <c r="W82">
        <v>0.39</v>
      </c>
      <c r="X82">
        <v>13.98</v>
      </c>
      <c r="Y82">
        <v>0</v>
      </c>
      <c r="Z82">
        <v>50</v>
      </c>
      <c r="AA82">
        <v>0</v>
      </c>
      <c r="AB82">
        <v>0.17</v>
      </c>
      <c r="AC82">
        <v>0</v>
      </c>
      <c r="AD82">
        <v>0</v>
      </c>
      <c r="AE82">
        <v>0.5</v>
      </c>
      <c r="AF82">
        <v>129.34</v>
      </c>
      <c r="AG82">
        <v>0.38</v>
      </c>
      <c r="AH82">
        <v>41.69</v>
      </c>
      <c r="AI82">
        <v>2.84</v>
      </c>
      <c r="AJ82">
        <v>0.48</v>
      </c>
      <c r="AK82">
        <v>50</v>
      </c>
      <c r="AL82">
        <v>0.33</v>
      </c>
      <c r="AM82">
        <v>30</v>
      </c>
      <c r="AN82">
        <v>0.42</v>
      </c>
      <c r="AO82">
        <v>0.35</v>
      </c>
      <c r="AP82">
        <v>0.27</v>
      </c>
      <c r="AQ82">
        <v>60</v>
      </c>
      <c r="AR82">
        <v>45.99</v>
      </c>
      <c r="AS82">
        <v>100</v>
      </c>
      <c r="AT82">
        <v>11.63</v>
      </c>
      <c r="AU82">
        <v>75</v>
      </c>
      <c r="AV82">
        <v>100</v>
      </c>
      <c r="AW82">
        <v>50</v>
      </c>
      <c r="AX82">
        <v>53.34</v>
      </c>
      <c r="AY82">
        <v>0</v>
      </c>
      <c r="AZ82">
        <v>0</v>
      </c>
      <c r="BA82">
        <v>0</v>
      </c>
    </row>
    <row r="83" spans="7:53">
      <c r="G83" t="s">
        <v>125</v>
      </c>
      <c r="H83" s="115">
        <v>2.52</v>
      </c>
      <c r="I83" s="88">
        <v>110.57000000000001</v>
      </c>
      <c r="J83" s="88">
        <v>3.2199999999999998</v>
      </c>
      <c r="K83" s="88">
        <v>0</v>
      </c>
      <c r="L83" s="88">
        <v>0</v>
      </c>
      <c r="M83" s="116">
        <v>0</v>
      </c>
      <c r="N83" s="115">
        <v>195.03</v>
      </c>
      <c r="O83" s="88">
        <v>440.61</v>
      </c>
      <c r="P83" s="88">
        <v>0</v>
      </c>
      <c r="Q83" s="88">
        <v>0</v>
      </c>
      <c r="R83" s="88">
        <v>0</v>
      </c>
      <c r="S83" s="116">
        <v>0</v>
      </c>
      <c r="W83">
        <v>0.39</v>
      </c>
      <c r="X83">
        <v>13.98</v>
      </c>
      <c r="Y83">
        <v>0</v>
      </c>
      <c r="Z83">
        <v>50</v>
      </c>
      <c r="AA83">
        <v>0</v>
      </c>
      <c r="AB83">
        <v>0.19</v>
      </c>
      <c r="AC83">
        <v>0</v>
      </c>
      <c r="AD83">
        <v>0</v>
      </c>
      <c r="AE83">
        <v>0.5</v>
      </c>
      <c r="AF83">
        <v>110.18</v>
      </c>
      <c r="AG83">
        <v>0.38</v>
      </c>
      <c r="AH83">
        <v>41.69</v>
      </c>
      <c r="AI83">
        <v>2.84</v>
      </c>
      <c r="AJ83">
        <v>0.53</v>
      </c>
      <c r="AK83">
        <v>50</v>
      </c>
      <c r="AL83">
        <v>0.26</v>
      </c>
      <c r="AM83">
        <v>30</v>
      </c>
      <c r="AN83">
        <v>0.42</v>
      </c>
      <c r="AO83">
        <v>0.35</v>
      </c>
      <c r="AP83">
        <v>0.27</v>
      </c>
      <c r="AQ83">
        <v>60</v>
      </c>
      <c r="AR83">
        <v>0</v>
      </c>
      <c r="AS83">
        <v>100</v>
      </c>
      <c r="AT83">
        <v>11.63</v>
      </c>
      <c r="AU83">
        <v>75</v>
      </c>
      <c r="AV83">
        <v>100</v>
      </c>
      <c r="AW83">
        <v>50</v>
      </c>
      <c r="AX83">
        <v>53.34</v>
      </c>
      <c r="AY83">
        <v>0</v>
      </c>
      <c r="AZ83">
        <v>0</v>
      </c>
      <c r="BA83">
        <v>0</v>
      </c>
    </row>
    <row r="84" spans="7:53">
      <c r="G84" t="s">
        <v>126</v>
      </c>
      <c r="H84" s="115">
        <v>2.52</v>
      </c>
      <c r="I84" s="88">
        <v>96.2</v>
      </c>
      <c r="J84" s="88">
        <v>3.2199999999999998</v>
      </c>
      <c r="K84" s="88">
        <v>0</v>
      </c>
      <c r="L84" s="88">
        <v>0</v>
      </c>
      <c r="M84" s="116">
        <v>0</v>
      </c>
      <c r="N84" s="115">
        <v>195.03</v>
      </c>
      <c r="O84" s="88">
        <v>440.61</v>
      </c>
      <c r="P84" s="88">
        <v>0</v>
      </c>
      <c r="Q84" s="88">
        <v>0</v>
      </c>
      <c r="R84" s="88">
        <v>0</v>
      </c>
      <c r="S84" s="116">
        <v>0</v>
      </c>
      <c r="W84">
        <v>0.39</v>
      </c>
      <c r="X84">
        <v>13.98</v>
      </c>
      <c r="Y84">
        <v>0</v>
      </c>
      <c r="Z84">
        <v>50</v>
      </c>
      <c r="AA84">
        <v>0</v>
      </c>
      <c r="AB84">
        <v>0.19</v>
      </c>
      <c r="AC84">
        <v>0</v>
      </c>
      <c r="AD84">
        <v>0</v>
      </c>
      <c r="AE84">
        <v>0.5</v>
      </c>
      <c r="AF84">
        <v>95.81</v>
      </c>
      <c r="AG84">
        <v>0.38</v>
      </c>
      <c r="AH84">
        <v>41.69</v>
      </c>
      <c r="AI84">
        <v>2.84</v>
      </c>
      <c r="AJ84">
        <v>0.53</v>
      </c>
      <c r="AK84">
        <v>50</v>
      </c>
      <c r="AL84">
        <v>0.26</v>
      </c>
      <c r="AM84">
        <v>30</v>
      </c>
      <c r="AN84">
        <v>0.42</v>
      </c>
      <c r="AO84">
        <v>0.35</v>
      </c>
      <c r="AP84">
        <v>0.27</v>
      </c>
      <c r="AQ84">
        <v>60</v>
      </c>
      <c r="AR84">
        <v>0</v>
      </c>
      <c r="AS84">
        <v>100</v>
      </c>
      <c r="AT84">
        <v>11.63</v>
      </c>
      <c r="AU84">
        <v>75</v>
      </c>
      <c r="AV84">
        <v>100</v>
      </c>
      <c r="AW84">
        <v>50</v>
      </c>
      <c r="AX84">
        <v>53.34</v>
      </c>
      <c r="AY84">
        <v>0</v>
      </c>
      <c r="AZ84">
        <v>0</v>
      </c>
      <c r="BA84">
        <v>0</v>
      </c>
    </row>
    <row r="85" spans="7:53">
      <c r="G85" t="s">
        <v>127</v>
      </c>
      <c r="H85" s="115">
        <v>2.52</v>
      </c>
      <c r="I85" s="88">
        <v>81.83</v>
      </c>
      <c r="J85" s="88">
        <v>3.2199999999999998</v>
      </c>
      <c r="K85" s="88">
        <v>0</v>
      </c>
      <c r="L85" s="88">
        <v>0</v>
      </c>
      <c r="M85" s="116">
        <v>0</v>
      </c>
      <c r="N85" s="115">
        <v>195.03</v>
      </c>
      <c r="O85" s="88">
        <v>440.61</v>
      </c>
      <c r="P85" s="88">
        <v>0</v>
      </c>
      <c r="Q85" s="88">
        <v>0</v>
      </c>
      <c r="R85" s="88">
        <v>0</v>
      </c>
      <c r="S85" s="116">
        <v>0</v>
      </c>
      <c r="W85">
        <v>0.39</v>
      </c>
      <c r="X85">
        <v>13.98</v>
      </c>
      <c r="Y85">
        <v>0</v>
      </c>
      <c r="Z85">
        <v>50</v>
      </c>
      <c r="AA85">
        <v>0</v>
      </c>
      <c r="AB85">
        <v>0.19</v>
      </c>
      <c r="AC85">
        <v>0</v>
      </c>
      <c r="AD85">
        <v>0</v>
      </c>
      <c r="AE85">
        <v>0.5</v>
      </c>
      <c r="AF85">
        <v>81.44</v>
      </c>
      <c r="AG85">
        <v>0.38</v>
      </c>
      <c r="AH85">
        <v>41.69</v>
      </c>
      <c r="AI85">
        <v>2.84</v>
      </c>
      <c r="AJ85">
        <v>0.53</v>
      </c>
      <c r="AK85">
        <v>50</v>
      </c>
      <c r="AL85">
        <v>0.26</v>
      </c>
      <c r="AM85">
        <v>30</v>
      </c>
      <c r="AN85">
        <v>0.42</v>
      </c>
      <c r="AO85">
        <v>0.35</v>
      </c>
      <c r="AP85">
        <v>0.27</v>
      </c>
      <c r="AQ85">
        <v>60</v>
      </c>
      <c r="AR85">
        <v>0</v>
      </c>
      <c r="AS85">
        <v>100</v>
      </c>
      <c r="AT85">
        <v>11.63</v>
      </c>
      <c r="AU85">
        <v>75</v>
      </c>
      <c r="AV85">
        <v>100</v>
      </c>
      <c r="AW85">
        <v>50</v>
      </c>
      <c r="AX85">
        <v>53.34</v>
      </c>
      <c r="AY85">
        <v>0</v>
      </c>
      <c r="AZ85">
        <v>0</v>
      </c>
      <c r="BA85">
        <v>0</v>
      </c>
    </row>
    <row r="86" spans="7:53">
      <c r="G86" t="s">
        <v>128</v>
      </c>
      <c r="H86" s="115">
        <v>2.52</v>
      </c>
      <c r="I86" s="88">
        <v>67.459999999999994</v>
      </c>
      <c r="J86" s="88">
        <v>3.2199999999999998</v>
      </c>
      <c r="K86" s="88">
        <v>0</v>
      </c>
      <c r="L86" s="88">
        <v>0</v>
      </c>
      <c r="M86" s="116">
        <v>0</v>
      </c>
      <c r="N86" s="115">
        <v>195.03</v>
      </c>
      <c r="O86" s="88">
        <v>440.61</v>
      </c>
      <c r="P86" s="88">
        <v>0</v>
      </c>
      <c r="Q86" s="88">
        <v>0</v>
      </c>
      <c r="R86" s="88">
        <v>0</v>
      </c>
      <c r="S86" s="116">
        <v>0</v>
      </c>
      <c r="W86">
        <v>0.39</v>
      </c>
      <c r="X86">
        <v>13.98</v>
      </c>
      <c r="Y86">
        <v>0</v>
      </c>
      <c r="Z86">
        <v>50</v>
      </c>
      <c r="AA86">
        <v>0</v>
      </c>
      <c r="AB86">
        <v>0.19</v>
      </c>
      <c r="AC86">
        <v>0</v>
      </c>
      <c r="AD86">
        <v>0</v>
      </c>
      <c r="AE86">
        <v>0.5</v>
      </c>
      <c r="AF86">
        <v>67.069999999999993</v>
      </c>
      <c r="AG86">
        <v>0.38</v>
      </c>
      <c r="AH86">
        <v>41.69</v>
      </c>
      <c r="AI86">
        <v>2.84</v>
      </c>
      <c r="AJ86">
        <v>0.53</v>
      </c>
      <c r="AK86">
        <v>50</v>
      </c>
      <c r="AL86">
        <v>0.26</v>
      </c>
      <c r="AM86">
        <v>30</v>
      </c>
      <c r="AN86">
        <v>0.42</v>
      </c>
      <c r="AO86">
        <v>0.35</v>
      </c>
      <c r="AP86">
        <v>0.27</v>
      </c>
      <c r="AQ86">
        <v>60</v>
      </c>
      <c r="AR86">
        <v>0</v>
      </c>
      <c r="AS86">
        <v>100</v>
      </c>
      <c r="AT86">
        <v>11.63</v>
      </c>
      <c r="AU86">
        <v>75</v>
      </c>
      <c r="AV86">
        <v>100</v>
      </c>
      <c r="AW86">
        <v>50</v>
      </c>
      <c r="AX86">
        <v>53.34</v>
      </c>
      <c r="AY86">
        <v>0</v>
      </c>
      <c r="AZ86">
        <v>0</v>
      </c>
      <c r="BA86">
        <v>0</v>
      </c>
    </row>
    <row r="87" spans="7:53">
      <c r="G87" t="s">
        <v>129</v>
      </c>
      <c r="H87" s="115">
        <v>2.57</v>
      </c>
      <c r="I87" s="88">
        <v>0.33</v>
      </c>
      <c r="J87" s="88">
        <v>3.1500000000000004</v>
      </c>
      <c r="K87" s="88">
        <v>0</v>
      </c>
      <c r="L87" s="88">
        <v>0</v>
      </c>
      <c r="M87" s="116">
        <v>0</v>
      </c>
      <c r="N87" s="115">
        <v>195.03</v>
      </c>
      <c r="O87" s="88">
        <v>440.61</v>
      </c>
      <c r="P87" s="88">
        <v>0</v>
      </c>
      <c r="Q87" s="88">
        <v>0</v>
      </c>
      <c r="R87" s="88">
        <v>0</v>
      </c>
      <c r="S87" s="116">
        <v>0</v>
      </c>
      <c r="W87">
        <v>0.33</v>
      </c>
      <c r="X87">
        <v>13.98</v>
      </c>
      <c r="Y87">
        <v>0</v>
      </c>
      <c r="Z87">
        <v>50</v>
      </c>
      <c r="AA87">
        <v>0</v>
      </c>
      <c r="AB87">
        <v>0.19</v>
      </c>
      <c r="AC87">
        <v>0</v>
      </c>
      <c r="AD87">
        <v>0</v>
      </c>
      <c r="AE87">
        <v>0.56000000000000005</v>
      </c>
      <c r="AF87">
        <v>0</v>
      </c>
      <c r="AG87">
        <v>0.41</v>
      </c>
      <c r="AH87">
        <v>41.69</v>
      </c>
      <c r="AI87">
        <v>2.74</v>
      </c>
      <c r="AJ87">
        <v>0.53</v>
      </c>
      <c r="AK87">
        <v>50</v>
      </c>
      <c r="AL87">
        <v>0.26</v>
      </c>
      <c r="AM87">
        <v>30</v>
      </c>
      <c r="AN87">
        <v>0.34</v>
      </c>
      <c r="AO87">
        <v>0.39</v>
      </c>
      <c r="AP87">
        <v>0.3</v>
      </c>
      <c r="AQ87">
        <v>60</v>
      </c>
      <c r="AR87">
        <v>0</v>
      </c>
      <c r="AS87">
        <v>100</v>
      </c>
      <c r="AT87">
        <v>11.63</v>
      </c>
      <c r="AU87">
        <v>75</v>
      </c>
      <c r="AV87">
        <v>100</v>
      </c>
      <c r="AW87">
        <v>50</v>
      </c>
      <c r="AX87">
        <v>53.34</v>
      </c>
      <c r="AY87">
        <v>0</v>
      </c>
      <c r="AZ87">
        <v>0</v>
      </c>
      <c r="BA87">
        <v>0</v>
      </c>
    </row>
    <row r="88" spans="7:53">
      <c r="G88" t="s">
        <v>130</v>
      </c>
      <c r="H88" s="115">
        <v>2.57</v>
      </c>
      <c r="I88" s="88">
        <v>0.33</v>
      </c>
      <c r="J88" s="88">
        <v>3.1500000000000004</v>
      </c>
      <c r="K88" s="88">
        <v>0</v>
      </c>
      <c r="L88" s="88">
        <v>0</v>
      </c>
      <c r="M88" s="116">
        <v>0</v>
      </c>
      <c r="N88" s="115">
        <v>195.03</v>
      </c>
      <c r="O88" s="88">
        <v>440.61</v>
      </c>
      <c r="P88" s="88">
        <v>0</v>
      </c>
      <c r="Q88" s="88">
        <v>0</v>
      </c>
      <c r="R88" s="88">
        <v>0</v>
      </c>
      <c r="S88" s="116">
        <v>0</v>
      </c>
      <c r="W88">
        <v>0.33</v>
      </c>
      <c r="X88">
        <v>13.98</v>
      </c>
      <c r="Y88">
        <v>0</v>
      </c>
      <c r="Z88">
        <v>50</v>
      </c>
      <c r="AA88">
        <v>0</v>
      </c>
      <c r="AB88">
        <v>0.19</v>
      </c>
      <c r="AC88">
        <v>0</v>
      </c>
      <c r="AD88">
        <v>0</v>
      </c>
      <c r="AE88">
        <v>0.56000000000000005</v>
      </c>
      <c r="AF88">
        <v>0</v>
      </c>
      <c r="AG88">
        <v>0.41</v>
      </c>
      <c r="AH88">
        <v>41.69</v>
      </c>
      <c r="AI88">
        <v>2.74</v>
      </c>
      <c r="AJ88">
        <v>0.53</v>
      </c>
      <c r="AK88">
        <v>50</v>
      </c>
      <c r="AL88">
        <v>0.26</v>
      </c>
      <c r="AM88">
        <v>30</v>
      </c>
      <c r="AN88">
        <v>0.34</v>
      </c>
      <c r="AO88">
        <v>0.39</v>
      </c>
      <c r="AP88">
        <v>0.3</v>
      </c>
      <c r="AQ88">
        <v>60</v>
      </c>
      <c r="AR88">
        <v>0</v>
      </c>
      <c r="AS88">
        <v>100</v>
      </c>
      <c r="AT88">
        <v>11.63</v>
      </c>
      <c r="AU88">
        <v>75</v>
      </c>
      <c r="AV88">
        <v>100</v>
      </c>
      <c r="AW88">
        <v>50</v>
      </c>
      <c r="AX88">
        <v>53.34</v>
      </c>
      <c r="AY88">
        <v>0</v>
      </c>
      <c r="AZ88">
        <v>0</v>
      </c>
      <c r="BA88">
        <v>0</v>
      </c>
    </row>
    <row r="89" spans="7:53">
      <c r="G89" t="s">
        <v>131</v>
      </c>
      <c r="H89" s="115">
        <v>2.57</v>
      </c>
      <c r="I89" s="88">
        <v>0.33</v>
      </c>
      <c r="J89" s="88">
        <v>3.1500000000000004</v>
      </c>
      <c r="K89" s="88">
        <v>0</v>
      </c>
      <c r="L89" s="88">
        <v>0</v>
      </c>
      <c r="M89" s="116">
        <v>0</v>
      </c>
      <c r="N89" s="115">
        <v>195.03</v>
      </c>
      <c r="O89" s="88">
        <v>440.61</v>
      </c>
      <c r="P89" s="88">
        <v>0</v>
      </c>
      <c r="Q89" s="88">
        <v>0</v>
      </c>
      <c r="R89" s="88">
        <v>0</v>
      </c>
      <c r="S89" s="116">
        <v>0</v>
      </c>
      <c r="W89">
        <v>0.33</v>
      </c>
      <c r="X89">
        <v>13.98</v>
      </c>
      <c r="Y89">
        <v>0</v>
      </c>
      <c r="Z89">
        <v>50</v>
      </c>
      <c r="AA89">
        <v>0</v>
      </c>
      <c r="AB89">
        <v>0.19</v>
      </c>
      <c r="AC89">
        <v>0</v>
      </c>
      <c r="AD89">
        <v>0</v>
      </c>
      <c r="AE89">
        <v>0.56000000000000005</v>
      </c>
      <c r="AF89">
        <v>0</v>
      </c>
      <c r="AG89">
        <v>0.41</v>
      </c>
      <c r="AH89">
        <v>41.69</v>
      </c>
      <c r="AI89">
        <v>2.74</v>
      </c>
      <c r="AJ89">
        <v>0.53</v>
      </c>
      <c r="AK89">
        <v>50</v>
      </c>
      <c r="AL89">
        <v>0.26</v>
      </c>
      <c r="AM89">
        <v>30</v>
      </c>
      <c r="AN89">
        <v>0.34</v>
      </c>
      <c r="AO89">
        <v>0.39</v>
      </c>
      <c r="AP89">
        <v>0.3</v>
      </c>
      <c r="AQ89">
        <v>60</v>
      </c>
      <c r="AR89">
        <v>0</v>
      </c>
      <c r="AS89">
        <v>100</v>
      </c>
      <c r="AT89">
        <v>11.63</v>
      </c>
      <c r="AU89">
        <v>75</v>
      </c>
      <c r="AV89">
        <v>100</v>
      </c>
      <c r="AW89">
        <v>50</v>
      </c>
      <c r="AX89">
        <v>53.34</v>
      </c>
      <c r="AY89">
        <v>0</v>
      </c>
      <c r="AZ89">
        <v>0</v>
      </c>
      <c r="BA89">
        <v>0</v>
      </c>
    </row>
    <row r="90" spans="7:53">
      <c r="G90" t="s">
        <v>132</v>
      </c>
      <c r="H90" s="115">
        <v>2.57</v>
      </c>
      <c r="I90" s="88">
        <v>0.33</v>
      </c>
      <c r="J90" s="88">
        <v>3.1500000000000004</v>
      </c>
      <c r="K90" s="88">
        <v>0</v>
      </c>
      <c r="L90" s="88">
        <v>0</v>
      </c>
      <c r="M90" s="116">
        <v>0</v>
      </c>
      <c r="N90" s="115">
        <v>195.03</v>
      </c>
      <c r="O90" s="88">
        <v>440.61</v>
      </c>
      <c r="P90" s="88">
        <v>0</v>
      </c>
      <c r="Q90" s="88">
        <v>0</v>
      </c>
      <c r="R90" s="88">
        <v>0</v>
      </c>
      <c r="S90" s="116">
        <v>0</v>
      </c>
      <c r="W90">
        <v>0.33</v>
      </c>
      <c r="X90">
        <v>13.98</v>
      </c>
      <c r="Y90">
        <v>0</v>
      </c>
      <c r="Z90">
        <v>50</v>
      </c>
      <c r="AA90">
        <v>0</v>
      </c>
      <c r="AB90">
        <v>0.19</v>
      </c>
      <c r="AC90">
        <v>0</v>
      </c>
      <c r="AD90">
        <v>0</v>
      </c>
      <c r="AE90">
        <v>0.56000000000000005</v>
      </c>
      <c r="AF90">
        <v>0</v>
      </c>
      <c r="AG90">
        <v>0.41</v>
      </c>
      <c r="AH90">
        <v>41.69</v>
      </c>
      <c r="AI90">
        <v>2.74</v>
      </c>
      <c r="AJ90">
        <v>0.53</v>
      </c>
      <c r="AK90">
        <v>50</v>
      </c>
      <c r="AL90">
        <v>0.26</v>
      </c>
      <c r="AM90">
        <v>30</v>
      </c>
      <c r="AN90">
        <v>0.34</v>
      </c>
      <c r="AO90">
        <v>0.39</v>
      </c>
      <c r="AP90">
        <v>0.3</v>
      </c>
      <c r="AQ90">
        <v>60</v>
      </c>
      <c r="AR90">
        <v>0</v>
      </c>
      <c r="AS90">
        <v>100</v>
      </c>
      <c r="AT90">
        <v>11.63</v>
      </c>
      <c r="AU90">
        <v>75</v>
      </c>
      <c r="AV90">
        <v>100</v>
      </c>
      <c r="AW90">
        <v>50</v>
      </c>
      <c r="AX90">
        <v>53.34</v>
      </c>
      <c r="AY90">
        <v>0</v>
      </c>
      <c r="AZ90">
        <v>0</v>
      </c>
      <c r="BA90">
        <v>0</v>
      </c>
    </row>
    <row r="91" spans="7:53">
      <c r="G91" t="s">
        <v>133</v>
      </c>
      <c r="H91" s="115">
        <v>2.57</v>
      </c>
      <c r="I91" s="88">
        <v>0.33</v>
      </c>
      <c r="J91" s="88">
        <v>3.1500000000000004</v>
      </c>
      <c r="K91" s="88">
        <v>0</v>
      </c>
      <c r="L91" s="88">
        <v>0</v>
      </c>
      <c r="M91" s="116">
        <v>0</v>
      </c>
      <c r="N91" s="115">
        <v>189.9</v>
      </c>
      <c r="O91" s="88">
        <v>455.65</v>
      </c>
      <c r="P91" s="88">
        <v>0</v>
      </c>
      <c r="Q91" s="88">
        <v>0</v>
      </c>
      <c r="R91" s="88">
        <v>0</v>
      </c>
      <c r="S91" s="116">
        <v>0</v>
      </c>
      <c r="W91">
        <v>0.33</v>
      </c>
      <c r="X91">
        <v>13.98</v>
      </c>
      <c r="Y91">
        <v>0</v>
      </c>
      <c r="Z91">
        <v>50</v>
      </c>
      <c r="AA91">
        <v>0</v>
      </c>
      <c r="AB91">
        <v>0.19</v>
      </c>
      <c r="AC91">
        <v>44.87</v>
      </c>
      <c r="AD91">
        <v>15.04</v>
      </c>
      <c r="AE91">
        <v>0.56000000000000005</v>
      </c>
      <c r="AF91">
        <v>0</v>
      </c>
      <c r="AG91">
        <v>0.41</v>
      </c>
      <c r="AH91">
        <v>41.69</v>
      </c>
      <c r="AI91">
        <v>2.74</v>
      </c>
      <c r="AJ91">
        <v>0.53</v>
      </c>
      <c r="AK91">
        <v>0</v>
      </c>
      <c r="AL91">
        <v>0.26</v>
      </c>
      <c r="AM91">
        <v>30</v>
      </c>
      <c r="AN91">
        <v>0.34</v>
      </c>
      <c r="AO91">
        <v>0.39</v>
      </c>
      <c r="AP91">
        <v>0.3</v>
      </c>
      <c r="AQ91">
        <v>60</v>
      </c>
      <c r="AR91">
        <v>0</v>
      </c>
      <c r="AS91">
        <v>100</v>
      </c>
      <c r="AT91">
        <v>11.63</v>
      </c>
      <c r="AU91">
        <v>75</v>
      </c>
      <c r="AV91">
        <v>100</v>
      </c>
      <c r="AW91">
        <v>50</v>
      </c>
      <c r="AX91">
        <v>53.34</v>
      </c>
      <c r="AY91">
        <v>0</v>
      </c>
      <c r="AZ91">
        <v>0</v>
      </c>
      <c r="BA91">
        <v>0</v>
      </c>
    </row>
    <row r="92" spans="7:53">
      <c r="G92" t="s">
        <v>134</v>
      </c>
      <c r="H92" s="115">
        <v>2.57</v>
      </c>
      <c r="I92" s="88">
        <v>0.33</v>
      </c>
      <c r="J92" s="88">
        <v>3.1500000000000004</v>
      </c>
      <c r="K92" s="88">
        <v>0</v>
      </c>
      <c r="L92" s="88">
        <v>0</v>
      </c>
      <c r="M92" s="116">
        <v>0</v>
      </c>
      <c r="N92" s="115">
        <v>189.9</v>
      </c>
      <c r="O92" s="88">
        <v>455.65</v>
      </c>
      <c r="P92" s="88">
        <v>0</v>
      </c>
      <c r="Q92" s="88">
        <v>0</v>
      </c>
      <c r="R92" s="88">
        <v>0</v>
      </c>
      <c r="S92" s="116">
        <v>0</v>
      </c>
      <c r="W92">
        <v>0.33</v>
      </c>
      <c r="X92">
        <v>13.98</v>
      </c>
      <c r="Y92">
        <v>0</v>
      </c>
      <c r="Z92">
        <v>50</v>
      </c>
      <c r="AA92">
        <v>0</v>
      </c>
      <c r="AB92">
        <v>0.19</v>
      </c>
      <c r="AC92">
        <v>44.87</v>
      </c>
      <c r="AD92">
        <v>15.04</v>
      </c>
      <c r="AE92">
        <v>0.56000000000000005</v>
      </c>
      <c r="AF92">
        <v>0</v>
      </c>
      <c r="AG92">
        <v>0.41</v>
      </c>
      <c r="AH92">
        <v>41.69</v>
      </c>
      <c r="AI92">
        <v>2.74</v>
      </c>
      <c r="AJ92">
        <v>0.53</v>
      </c>
      <c r="AK92">
        <v>0</v>
      </c>
      <c r="AL92">
        <v>0.26</v>
      </c>
      <c r="AM92">
        <v>30</v>
      </c>
      <c r="AN92">
        <v>0.34</v>
      </c>
      <c r="AO92">
        <v>0.39</v>
      </c>
      <c r="AP92">
        <v>0.3</v>
      </c>
      <c r="AQ92">
        <v>60</v>
      </c>
      <c r="AR92">
        <v>0</v>
      </c>
      <c r="AS92">
        <v>100</v>
      </c>
      <c r="AT92">
        <v>11.63</v>
      </c>
      <c r="AU92">
        <v>75</v>
      </c>
      <c r="AV92">
        <v>100</v>
      </c>
      <c r="AW92">
        <v>50</v>
      </c>
      <c r="AX92">
        <v>53.34</v>
      </c>
      <c r="AY92">
        <v>0</v>
      </c>
      <c r="AZ92">
        <v>0</v>
      </c>
      <c r="BA92">
        <v>0</v>
      </c>
    </row>
    <row r="93" spans="7:53">
      <c r="G93" t="s">
        <v>135</v>
      </c>
      <c r="H93" s="115">
        <v>2.57</v>
      </c>
      <c r="I93" s="88">
        <v>0.33</v>
      </c>
      <c r="J93" s="88">
        <v>3.1500000000000004</v>
      </c>
      <c r="K93" s="88">
        <v>0</v>
      </c>
      <c r="L93" s="88">
        <v>0</v>
      </c>
      <c r="M93" s="116">
        <v>0</v>
      </c>
      <c r="N93" s="115">
        <v>189.9</v>
      </c>
      <c r="O93" s="88">
        <v>455.65</v>
      </c>
      <c r="P93" s="88">
        <v>0</v>
      </c>
      <c r="Q93" s="88">
        <v>0</v>
      </c>
      <c r="R93" s="88">
        <v>0</v>
      </c>
      <c r="S93" s="116">
        <v>0</v>
      </c>
      <c r="W93">
        <v>0.33</v>
      </c>
      <c r="X93">
        <v>13.98</v>
      </c>
      <c r="Y93">
        <v>0</v>
      </c>
      <c r="Z93">
        <v>50</v>
      </c>
      <c r="AA93">
        <v>0</v>
      </c>
      <c r="AB93">
        <v>0.19</v>
      </c>
      <c r="AC93">
        <v>44.87</v>
      </c>
      <c r="AD93">
        <v>15.04</v>
      </c>
      <c r="AE93">
        <v>0.56000000000000005</v>
      </c>
      <c r="AF93">
        <v>0</v>
      </c>
      <c r="AG93">
        <v>0.41</v>
      </c>
      <c r="AH93">
        <v>41.69</v>
      </c>
      <c r="AI93">
        <v>2.74</v>
      </c>
      <c r="AJ93">
        <v>0.53</v>
      </c>
      <c r="AK93">
        <v>0</v>
      </c>
      <c r="AL93">
        <v>0.26</v>
      </c>
      <c r="AM93">
        <v>30</v>
      </c>
      <c r="AN93">
        <v>0.34</v>
      </c>
      <c r="AO93">
        <v>0.39</v>
      </c>
      <c r="AP93">
        <v>0.3</v>
      </c>
      <c r="AQ93">
        <v>60</v>
      </c>
      <c r="AR93">
        <v>0</v>
      </c>
      <c r="AS93">
        <v>100</v>
      </c>
      <c r="AT93">
        <v>11.63</v>
      </c>
      <c r="AU93">
        <v>75</v>
      </c>
      <c r="AV93">
        <v>100</v>
      </c>
      <c r="AW93">
        <v>50</v>
      </c>
      <c r="AX93">
        <v>53.34</v>
      </c>
      <c r="AY93">
        <v>0</v>
      </c>
      <c r="AZ93">
        <v>0</v>
      </c>
      <c r="BA93">
        <v>0</v>
      </c>
    </row>
    <row r="94" spans="7:53">
      <c r="G94" t="s">
        <v>136</v>
      </c>
      <c r="H94" s="115">
        <v>2.57</v>
      </c>
      <c r="I94" s="88">
        <v>0.33</v>
      </c>
      <c r="J94" s="88">
        <v>3.1500000000000004</v>
      </c>
      <c r="K94" s="88">
        <v>0</v>
      </c>
      <c r="L94" s="88">
        <v>0</v>
      </c>
      <c r="M94" s="116">
        <v>0</v>
      </c>
      <c r="N94" s="115">
        <v>189.9</v>
      </c>
      <c r="O94" s="88">
        <v>455.65</v>
      </c>
      <c r="P94" s="88">
        <v>0</v>
      </c>
      <c r="Q94" s="88">
        <v>0</v>
      </c>
      <c r="R94" s="88">
        <v>0</v>
      </c>
      <c r="S94" s="116">
        <v>0</v>
      </c>
      <c r="W94">
        <v>0.33</v>
      </c>
      <c r="X94">
        <v>13.98</v>
      </c>
      <c r="Y94">
        <v>0</v>
      </c>
      <c r="Z94">
        <v>50</v>
      </c>
      <c r="AA94">
        <v>0</v>
      </c>
      <c r="AB94">
        <v>0.19</v>
      </c>
      <c r="AC94">
        <v>44.87</v>
      </c>
      <c r="AD94">
        <v>15.04</v>
      </c>
      <c r="AE94">
        <v>0.56000000000000005</v>
      </c>
      <c r="AF94">
        <v>0</v>
      </c>
      <c r="AG94">
        <v>0.41</v>
      </c>
      <c r="AH94">
        <v>41.69</v>
      </c>
      <c r="AI94">
        <v>2.74</v>
      </c>
      <c r="AJ94">
        <v>0.53</v>
      </c>
      <c r="AK94">
        <v>0</v>
      </c>
      <c r="AL94">
        <v>0.26</v>
      </c>
      <c r="AM94">
        <v>30</v>
      </c>
      <c r="AN94">
        <v>0.34</v>
      </c>
      <c r="AO94">
        <v>0.39</v>
      </c>
      <c r="AP94">
        <v>0.3</v>
      </c>
      <c r="AQ94">
        <v>60</v>
      </c>
      <c r="AR94">
        <v>0</v>
      </c>
      <c r="AS94">
        <v>100</v>
      </c>
      <c r="AT94">
        <v>11.63</v>
      </c>
      <c r="AU94">
        <v>75</v>
      </c>
      <c r="AV94">
        <v>100</v>
      </c>
      <c r="AW94">
        <v>50</v>
      </c>
      <c r="AX94">
        <v>53.34</v>
      </c>
      <c r="AY94">
        <v>0</v>
      </c>
      <c r="AZ94">
        <v>0</v>
      </c>
      <c r="BA94">
        <v>0</v>
      </c>
    </row>
    <row r="95" spans="7:53">
      <c r="G95" t="s">
        <v>137</v>
      </c>
      <c r="H95" s="115">
        <v>2.57</v>
      </c>
      <c r="I95" s="88">
        <v>0.33</v>
      </c>
      <c r="J95" s="88">
        <v>3.1500000000000004</v>
      </c>
      <c r="K95" s="88">
        <v>0</v>
      </c>
      <c r="L95" s="88">
        <v>0</v>
      </c>
      <c r="M95" s="116">
        <v>0</v>
      </c>
      <c r="N95" s="115">
        <v>189.9</v>
      </c>
      <c r="O95" s="88">
        <v>455.65</v>
      </c>
      <c r="P95" s="88">
        <v>0</v>
      </c>
      <c r="Q95" s="88">
        <v>0</v>
      </c>
      <c r="R95" s="88">
        <v>0</v>
      </c>
      <c r="S95" s="116">
        <v>0</v>
      </c>
      <c r="W95">
        <v>0.33</v>
      </c>
      <c r="X95">
        <v>13.98</v>
      </c>
      <c r="Y95">
        <v>0</v>
      </c>
      <c r="Z95">
        <v>50</v>
      </c>
      <c r="AA95">
        <v>0</v>
      </c>
      <c r="AB95">
        <v>0.19</v>
      </c>
      <c r="AC95">
        <v>44.87</v>
      </c>
      <c r="AD95">
        <v>15.04</v>
      </c>
      <c r="AE95">
        <v>0.56000000000000005</v>
      </c>
      <c r="AF95">
        <v>0</v>
      </c>
      <c r="AG95">
        <v>0.41</v>
      </c>
      <c r="AH95">
        <v>41.69</v>
      </c>
      <c r="AI95">
        <v>2.74</v>
      </c>
      <c r="AJ95">
        <v>0.53</v>
      </c>
      <c r="AK95">
        <v>0</v>
      </c>
      <c r="AL95">
        <v>0.26</v>
      </c>
      <c r="AM95">
        <v>30</v>
      </c>
      <c r="AN95">
        <v>0.34</v>
      </c>
      <c r="AO95">
        <v>0.39</v>
      </c>
      <c r="AP95">
        <v>0.3</v>
      </c>
      <c r="AQ95">
        <v>60</v>
      </c>
      <c r="AR95">
        <v>0</v>
      </c>
      <c r="AS95">
        <v>100</v>
      </c>
      <c r="AT95">
        <v>11.63</v>
      </c>
      <c r="AU95">
        <v>75</v>
      </c>
      <c r="AV95">
        <v>100</v>
      </c>
      <c r="AW95">
        <v>50</v>
      </c>
      <c r="AX95">
        <v>53.34</v>
      </c>
      <c r="AY95">
        <v>0</v>
      </c>
      <c r="AZ95">
        <v>0</v>
      </c>
      <c r="BA95">
        <v>0</v>
      </c>
    </row>
    <row r="96" spans="7:53">
      <c r="G96" t="s">
        <v>138</v>
      </c>
      <c r="H96" s="115">
        <v>2.57</v>
      </c>
      <c r="I96" s="88">
        <v>0.33</v>
      </c>
      <c r="J96" s="88">
        <v>3.1500000000000004</v>
      </c>
      <c r="K96" s="88">
        <v>0</v>
      </c>
      <c r="L96" s="88">
        <v>0</v>
      </c>
      <c r="M96" s="116">
        <v>0</v>
      </c>
      <c r="N96" s="115">
        <v>189.9</v>
      </c>
      <c r="O96" s="88">
        <v>455.65</v>
      </c>
      <c r="P96" s="88">
        <v>0</v>
      </c>
      <c r="Q96" s="88">
        <v>0</v>
      </c>
      <c r="R96" s="88">
        <v>0</v>
      </c>
      <c r="S96" s="116">
        <v>0</v>
      </c>
      <c r="W96">
        <v>0.33</v>
      </c>
      <c r="X96">
        <v>13.98</v>
      </c>
      <c r="Y96">
        <v>0</v>
      </c>
      <c r="Z96">
        <v>50</v>
      </c>
      <c r="AA96">
        <v>0</v>
      </c>
      <c r="AB96">
        <v>0.19</v>
      </c>
      <c r="AC96">
        <v>44.87</v>
      </c>
      <c r="AD96">
        <v>15.04</v>
      </c>
      <c r="AE96">
        <v>0.56000000000000005</v>
      </c>
      <c r="AF96">
        <v>0</v>
      </c>
      <c r="AG96">
        <v>0.41</v>
      </c>
      <c r="AH96">
        <v>41.69</v>
      </c>
      <c r="AI96">
        <v>2.74</v>
      </c>
      <c r="AJ96">
        <v>0.53</v>
      </c>
      <c r="AK96">
        <v>0</v>
      </c>
      <c r="AL96">
        <v>0.26</v>
      </c>
      <c r="AM96">
        <v>30</v>
      </c>
      <c r="AN96">
        <v>0.34</v>
      </c>
      <c r="AO96">
        <v>0.39</v>
      </c>
      <c r="AP96">
        <v>0.3</v>
      </c>
      <c r="AQ96">
        <v>60</v>
      </c>
      <c r="AR96">
        <v>0</v>
      </c>
      <c r="AS96">
        <v>100</v>
      </c>
      <c r="AT96">
        <v>11.63</v>
      </c>
      <c r="AU96">
        <v>75</v>
      </c>
      <c r="AV96">
        <v>100</v>
      </c>
      <c r="AW96">
        <v>50</v>
      </c>
      <c r="AX96">
        <v>53.34</v>
      </c>
      <c r="AY96">
        <v>0</v>
      </c>
      <c r="AZ96">
        <v>0</v>
      </c>
      <c r="BA96">
        <v>0</v>
      </c>
    </row>
    <row r="97" spans="1:133">
      <c r="G97" t="s">
        <v>139</v>
      </c>
      <c r="H97" s="115">
        <v>2.57</v>
      </c>
      <c r="I97" s="88">
        <v>0.33</v>
      </c>
      <c r="J97" s="88">
        <v>3.1500000000000004</v>
      </c>
      <c r="K97" s="88">
        <v>0</v>
      </c>
      <c r="L97" s="88">
        <v>0</v>
      </c>
      <c r="M97" s="116">
        <v>0</v>
      </c>
      <c r="N97" s="115">
        <v>189.9</v>
      </c>
      <c r="O97" s="88">
        <v>455.65</v>
      </c>
      <c r="P97" s="88">
        <v>0</v>
      </c>
      <c r="Q97" s="88">
        <v>0</v>
      </c>
      <c r="R97" s="88">
        <v>0</v>
      </c>
      <c r="S97" s="116">
        <v>0</v>
      </c>
      <c r="W97">
        <v>0.33</v>
      </c>
      <c r="X97">
        <v>13.98</v>
      </c>
      <c r="Y97">
        <v>0</v>
      </c>
      <c r="Z97">
        <v>50</v>
      </c>
      <c r="AA97">
        <v>0</v>
      </c>
      <c r="AB97">
        <v>0.19</v>
      </c>
      <c r="AC97">
        <v>44.87</v>
      </c>
      <c r="AD97">
        <v>15.04</v>
      </c>
      <c r="AE97">
        <v>0.56000000000000005</v>
      </c>
      <c r="AF97">
        <v>0</v>
      </c>
      <c r="AG97">
        <v>0.41</v>
      </c>
      <c r="AH97">
        <v>41.69</v>
      </c>
      <c r="AI97">
        <v>2.74</v>
      </c>
      <c r="AJ97">
        <v>0.53</v>
      </c>
      <c r="AK97">
        <v>0</v>
      </c>
      <c r="AL97">
        <v>0.26</v>
      </c>
      <c r="AM97">
        <v>30</v>
      </c>
      <c r="AN97">
        <v>0.34</v>
      </c>
      <c r="AO97">
        <v>0.39</v>
      </c>
      <c r="AP97">
        <v>0.3</v>
      </c>
      <c r="AQ97">
        <v>60</v>
      </c>
      <c r="AR97">
        <v>0</v>
      </c>
      <c r="AS97">
        <v>100</v>
      </c>
      <c r="AT97">
        <v>11.63</v>
      </c>
      <c r="AU97">
        <v>75</v>
      </c>
      <c r="AV97">
        <v>100</v>
      </c>
      <c r="AW97">
        <v>50</v>
      </c>
      <c r="AX97">
        <v>53.34</v>
      </c>
      <c r="AY97">
        <v>0</v>
      </c>
      <c r="AZ97">
        <v>0</v>
      </c>
      <c r="BA97">
        <v>0</v>
      </c>
    </row>
    <row r="98" spans="1:133">
      <c r="G98" t="s">
        <v>140</v>
      </c>
      <c r="H98" s="115">
        <v>2.57</v>
      </c>
      <c r="I98" s="88">
        <v>0.33</v>
      </c>
      <c r="J98" s="88">
        <v>3.1500000000000004</v>
      </c>
      <c r="K98" s="88">
        <v>0</v>
      </c>
      <c r="L98" s="88">
        <v>0</v>
      </c>
      <c r="M98" s="116">
        <v>0</v>
      </c>
      <c r="N98" s="115">
        <v>189.9</v>
      </c>
      <c r="O98" s="88">
        <v>455.65</v>
      </c>
      <c r="P98" s="88">
        <v>0</v>
      </c>
      <c r="Q98" s="88">
        <v>0</v>
      </c>
      <c r="R98" s="88">
        <v>0</v>
      </c>
      <c r="S98" s="116">
        <v>0</v>
      </c>
      <c r="W98">
        <v>0.33</v>
      </c>
      <c r="X98">
        <v>13.98</v>
      </c>
      <c r="Y98">
        <v>0</v>
      </c>
      <c r="Z98">
        <v>50</v>
      </c>
      <c r="AA98">
        <v>0</v>
      </c>
      <c r="AB98">
        <v>0.19</v>
      </c>
      <c r="AC98">
        <v>44.87</v>
      </c>
      <c r="AD98">
        <v>15.04</v>
      </c>
      <c r="AE98">
        <v>0.56000000000000005</v>
      </c>
      <c r="AF98">
        <v>0</v>
      </c>
      <c r="AG98">
        <v>0.41</v>
      </c>
      <c r="AH98">
        <v>41.69</v>
      </c>
      <c r="AI98">
        <v>2.74</v>
      </c>
      <c r="AJ98">
        <v>0.53</v>
      </c>
      <c r="AK98">
        <v>0</v>
      </c>
      <c r="AL98">
        <v>0.26</v>
      </c>
      <c r="AM98">
        <v>30</v>
      </c>
      <c r="AN98">
        <v>0.34</v>
      </c>
      <c r="AO98">
        <v>0.39</v>
      </c>
      <c r="AP98">
        <v>0.3</v>
      </c>
      <c r="AQ98">
        <v>60</v>
      </c>
      <c r="AR98">
        <v>0</v>
      </c>
      <c r="AS98">
        <v>100</v>
      </c>
      <c r="AT98">
        <v>11.63</v>
      </c>
      <c r="AU98">
        <v>75</v>
      </c>
      <c r="AV98">
        <v>100</v>
      </c>
      <c r="AW98">
        <v>50</v>
      </c>
      <c r="AX98">
        <v>53.34</v>
      </c>
      <c r="AY98">
        <v>0</v>
      </c>
      <c r="AZ98">
        <v>0</v>
      </c>
      <c r="BA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1.3992925000000003</v>
      </c>
      <c r="I99" s="111">
        <f t="shared" ref="I99:BU99" si="1">SUM(I3:I98)/4000</f>
        <v>1.0267275</v>
      </c>
      <c r="J99" s="111">
        <f t="shared" si="1"/>
        <v>7.6649999999999927E-2</v>
      </c>
      <c r="K99" s="111">
        <f t="shared" si="1"/>
        <v>0</v>
      </c>
      <c r="L99" s="111">
        <f t="shared" si="1"/>
        <v>3.9009999999999996E-2</v>
      </c>
      <c r="M99" s="111">
        <f t="shared" si="1"/>
        <v>0</v>
      </c>
      <c r="N99" s="110">
        <f t="shared" si="1"/>
        <v>5.8602799999999977</v>
      </c>
      <c r="O99" s="111">
        <f t="shared" si="1"/>
        <v>9.0880400000000119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9.179999999999992E-3</v>
      </c>
      <c r="X99">
        <f t="shared" si="1"/>
        <v>0.33552000000000032</v>
      </c>
      <c r="Y99">
        <f t="shared" si="1"/>
        <v>3.4807199999999989</v>
      </c>
      <c r="Z99">
        <f t="shared" si="1"/>
        <v>1.2</v>
      </c>
      <c r="AA99">
        <f t="shared" si="1"/>
        <v>1.2430800000000009</v>
      </c>
      <c r="AB99">
        <f t="shared" si="1"/>
        <v>4.2799999999999991E-3</v>
      </c>
      <c r="AC99">
        <f t="shared" si="1"/>
        <v>0.35895999999999978</v>
      </c>
      <c r="AD99">
        <f t="shared" si="1"/>
        <v>0.12032000000000005</v>
      </c>
      <c r="AE99">
        <f t="shared" si="1"/>
        <v>1.2960000000000018E-2</v>
      </c>
      <c r="AF99">
        <f t="shared" si="1"/>
        <v>0.55209500000000011</v>
      </c>
      <c r="AG99">
        <f t="shared" si="1"/>
        <v>9.6899999999999799E-3</v>
      </c>
      <c r="AH99">
        <f t="shared" si="1"/>
        <v>1.000560000000001</v>
      </c>
      <c r="AI99">
        <f t="shared" si="1"/>
        <v>6.6960000000000075E-2</v>
      </c>
      <c r="AJ99">
        <f t="shared" si="1"/>
        <v>1.219999999999999E-2</v>
      </c>
      <c r="AK99">
        <f t="shared" si="1"/>
        <v>0.4</v>
      </c>
      <c r="AL99">
        <f t="shared" si="1"/>
        <v>5.9600000000000078E-3</v>
      </c>
      <c r="AM99">
        <f t="shared" si="1"/>
        <v>0.72</v>
      </c>
      <c r="AN99">
        <f t="shared" si="1"/>
        <v>9.480000000000011E-3</v>
      </c>
      <c r="AO99">
        <f t="shared" si="1"/>
        <v>8.6000000000000139E-3</v>
      </c>
      <c r="AP99">
        <f t="shared" si="1"/>
        <v>6.8099999999999966E-3</v>
      </c>
      <c r="AQ99">
        <f t="shared" si="1"/>
        <v>1.44</v>
      </c>
      <c r="AR99">
        <f t="shared" si="1"/>
        <v>0.25294500000000003</v>
      </c>
      <c r="AS99">
        <f t="shared" si="1"/>
        <v>0.6</v>
      </c>
      <c r="AT99">
        <f t="shared" si="1"/>
        <v>0.27912000000000015</v>
      </c>
      <c r="AU99">
        <f t="shared" si="1"/>
        <v>0.75</v>
      </c>
      <c r="AV99">
        <f t="shared" si="1"/>
        <v>2.4</v>
      </c>
      <c r="AW99">
        <f t="shared" si="1"/>
        <v>0.3</v>
      </c>
      <c r="AX99">
        <f t="shared" si="1"/>
        <v>0.32004000000000005</v>
      </c>
      <c r="AY99">
        <f t="shared" si="1"/>
        <v>1.0860575000000001</v>
      </c>
      <c r="AZ99">
        <f t="shared" si="1"/>
        <v>0.46545249999999994</v>
      </c>
      <c r="BA99">
        <f t="shared" si="1"/>
        <v>3.9009999999999996E-2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M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18.2</v>
      </c>
      <c r="I3" s="95">
        <v>0</v>
      </c>
      <c r="J3" s="95">
        <v>9.58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-20</v>
      </c>
      <c r="R3" s="95">
        <v>0</v>
      </c>
      <c r="S3" s="114">
        <v>0</v>
      </c>
      <c r="U3" s="115"/>
      <c r="V3" s="116"/>
      <c r="W3">
        <v>18.2</v>
      </c>
      <c r="X3">
        <v>0</v>
      </c>
      <c r="Y3">
        <v>0</v>
      </c>
      <c r="Z3">
        <v>-20</v>
      </c>
      <c r="AA3">
        <v>9.58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9.58</v>
      </c>
      <c r="K4" s="88">
        <v>0</v>
      </c>
      <c r="L4" s="88">
        <v>0</v>
      </c>
      <c r="M4" s="116">
        <v>0</v>
      </c>
      <c r="N4" s="115">
        <v>-14</v>
      </c>
      <c r="O4" s="88">
        <v>0</v>
      </c>
      <c r="P4" s="88">
        <v>0</v>
      </c>
      <c r="Q4" s="88">
        <v>-20</v>
      </c>
      <c r="R4" s="88">
        <v>0</v>
      </c>
      <c r="S4" s="116">
        <v>0</v>
      </c>
      <c r="U4" s="115"/>
      <c r="V4" s="116"/>
      <c r="W4">
        <v>-14</v>
      </c>
      <c r="X4">
        <v>0</v>
      </c>
      <c r="Y4">
        <v>0</v>
      </c>
      <c r="Z4">
        <v>-20</v>
      </c>
      <c r="AA4">
        <v>9.58</v>
      </c>
    </row>
    <row r="5" spans="1:27">
      <c r="G5" t="s">
        <v>47</v>
      </c>
      <c r="H5" s="115">
        <v>12.46</v>
      </c>
      <c r="I5" s="88">
        <v>8.6199999999999992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-20</v>
      </c>
      <c r="R5" s="88">
        <v>0</v>
      </c>
      <c r="S5" s="116">
        <v>0</v>
      </c>
      <c r="U5" s="115"/>
      <c r="V5" s="116"/>
      <c r="W5">
        <v>12.46</v>
      </c>
      <c r="X5">
        <v>8.6199999999999992</v>
      </c>
      <c r="Y5">
        <v>0</v>
      </c>
      <c r="Z5">
        <v>-20</v>
      </c>
      <c r="AA5">
        <v>0</v>
      </c>
    </row>
    <row r="6" spans="1:27">
      <c r="G6" t="s">
        <v>48</v>
      </c>
      <c r="H6" s="115">
        <v>16.29</v>
      </c>
      <c r="I6" s="88">
        <v>14.37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-20</v>
      </c>
      <c r="R6" s="88">
        <v>0</v>
      </c>
      <c r="S6" s="116">
        <v>0</v>
      </c>
      <c r="U6" s="115"/>
      <c r="V6" s="116"/>
      <c r="W6">
        <v>16.29</v>
      </c>
      <c r="X6">
        <v>14.37</v>
      </c>
      <c r="Y6">
        <v>0</v>
      </c>
      <c r="Z6">
        <v>-20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-13</v>
      </c>
      <c r="O7" s="88">
        <v>-15</v>
      </c>
      <c r="P7" s="88">
        <v>0</v>
      </c>
      <c r="Q7" s="88">
        <v>-20</v>
      </c>
      <c r="R7" s="88">
        <v>0</v>
      </c>
      <c r="S7" s="116">
        <v>0</v>
      </c>
      <c r="U7" s="115"/>
      <c r="V7" s="116"/>
      <c r="W7">
        <v>-13</v>
      </c>
      <c r="X7">
        <v>-15</v>
      </c>
      <c r="Y7">
        <v>0</v>
      </c>
      <c r="Z7">
        <v>-20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-14</v>
      </c>
      <c r="O8" s="88">
        <v>-14</v>
      </c>
      <c r="P8" s="88">
        <v>0</v>
      </c>
      <c r="Q8" s="88">
        <v>-25</v>
      </c>
      <c r="R8" s="88">
        <v>0</v>
      </c>
      <c r="S8" s="116">
        <v>0</v>
      </c>
      <c r="U8" s="115"/>
      <c r="V8" s="116"/>
      <c r="W8">
        <v>-14</v>
      </c>
      <c r="X8">
        <v>-14</v>
      </c>
      <c r="Y8">
        <v>0</v>
      </c>
      <c r="Z8">
        <v>-25</v>
      </c>
      <c r="AA8">
        <v>0</v>
      </c>
    </row>
    <row r="9" spans="1:27">
      <c r="G9" t="s">
        <v>51</v>
      </c>
      <c r="H9" s="115">
        <v>5.75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-7</v>
      </c>
      <c r="P9" s="88">
        <v>-10</v>
      </c>
      <c r="Q9" s="88">
        <v>-25</v>
      </c>
      <c r="R9" s="88">
        <v>0</v>
      </c>
      <c r="S9" s="116">
        <v>0</v>
      </c>
      <c r="U9" s="115"/>
      <c r="V9" s="116"/>
      <c r="W9">
        <v>5.75</v>
      </c>
      <c r="X9">
        <v>-7</v>
      </c>
      <c r="Y9">
        <v>0</v>
      </c>
      <c r="Z9">
        <v>-25</v>
      </c>
      <c r="AA9">
        <v>-10</v>
      </c>
    </row>
    <row r="10" spans="1:27">
      <c r="G10" t="s">
        <v>52</v>
      </c>
      <c r="H10" s="115">
        <v>8.6199999999999992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-7</v>
      </c>
      <c r="P10" s="88">
        <v>-10</v>
      </c>
      <c r="Q10" s="88">
        <v>-25</v>
      </c>
      <c r="R10" s="88">
        <v>0</v>
      </c>
      <c r="S10" s="116">
        <v>0</v>
      </c>
      <c r="U10" s="115"/>
      <c r="V10" s="116"/>
      <c r="W10">
        <v>8.6199999999999992</v>
      </c>
      <c r="X10">
        <v>-7</v>
      </c>
      <c r="Y10">
        <v>0</v>
      </c>
      <c r="Z10">
        <v>-25</v>
      </c>
      <c r="AA10">
        <v>-10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-35</v>
      </c>
      <c r="O11" s="88">
        <v>-2</v>
      </c>
      <c r="P11" s="88">
        <v>-15</v>
      </c>
      <c r="Q11" s="88">
        <v>-25</v>
      </c>
      <c r="R11" s="88">
        <v>0</v>
      </c>
      <c r="S11" s="116">
        <v>0</v>
      </c>
      <c r="U11" s="115"/>
      <c r="V11" s="116"/>
      <c r="W11">
        <v>-35</v>
      </c>
      <c r="X11">
        <v>-2</v>
      </c>
      <c r="Y11">
        <v>0</v>
      </c>
      <c r="Z11">
        <v>-25</v>
      </c>
      <c r="AA11">
        <v>-15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-36</v>
      </c>
      <c r="O12" s="88">
        <v>-3</v>
      </c>
      <c r="P12" s="88">
        <v>-15</v>
      </c>
      <c r="Q12" s="88">
        <v>-25</v>
      </c>
      <c r="R12" s="88">
        <v>0</v>
      </c>
      <c r="S12" s="116">
        <v>0</v>
      </c>
      <c r="U12" s="115"/>
      <c r="V12" s="116"/>
      <c r="W12">
        <v>-36</v>
      </c>
      <c r="X12">
        <v>-3</v>
      </c>
      <c r="Y12">
        <v>0</v>
      </c>
      <c r="Z12">
        <v>-25</v>
      </c>
      <c r="AA12">
        <v>-15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6.52</v>
      </c>
      <c r="M13" s="116">
        <v>0</v>
      </c>
      <c r="N13" s="115">
        <v>-42</v>
      </c>
      <c r="O13" s="88">
        <v>-6</v>
      </c>
      <c r="P13" s="88">
        <v>-10</v>
      </c>
      <c r="Q13" s="88">
        <v>-25</v>
      </c>
      <c r="R13" s="88">
        <v>0</v>
      </c>
      <c r="S13" s="116">
        <v>0</v>
      </c>
      <c r="U13" s="115"/>
      <c r="V13" s="116"/>
      <c r="W13">
        <v>-42</v>
      </c>
      <c r="X13">
        <v>-6</v>
      </c>
      <c r="Y13">
        <v>6.52</v>
      </c>
      <c r="Z13">
        <v>-25</v>
      </c>
      <c r="AA13">
        <v>-10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6.52</v>
      </c>
      <c r="M14" s="116">
        <v>0</v>
      </c>
      <c r="N14" s="115">
        <v>-44</v>
      </c>
      <c r="O14" s="88">
        <v>-6</v>
      </c>
      <c r="P14" s="88">
        <v>0</v>
      </c>
      <c r="Q14" s="88">
        <v>-25</v>
      </c>
      <c r="R14" s="88">
        <v>0</v>
      </c>
      <c r="S14" s="116">
        <v>0</v>
      </c>
      <c r="U14" s="115"/>
      <c r="V14" s="116"/>
      <c r="W14">
        <v>-44</v>
      </c>
      <c r="X14">
        <v>-6</v>
      </c>
      <c r="Y14">
        <v>6.52</v>
      </c>
      <c r="Z14">
        <v>-25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6.52</v>
      </c>
      <c r="M15" s="116">
        <v>0</v>
      </c>
      <c r="N15" s="115">
        <v>-46</v>
      </c>
      <c r="O15" s="88">
        <v>-7</v>
      </c>
      <c r="P15" s="88">
        <v>-33</v>
      </c>
      <c r="Q15" s="88">
        <v>-25</v>
      </c>
      <c r="R15" s="88">
        <v>0</v>
      </c>
      <c r="S15" s="116">
        <v>0</v>
      </c>
      <c r="U15" s="115"/>
      <c r="V15" s="116"/>
      <c r="W15">
        <v>-46</v>
      </c>
      <c r="X15">
        <v>-7</v>
      </c>
      <c r="Y15">
        <v>6.52</v>
      </c>
      <c r="Z15">
        <v>-25</v>
      </c>
      <c r="AA15">
        <v>-33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6.52</v>
      </c>
      <c r="M16" s="116">
        <v>0</v>
      </c>
      <c r="N16" s="115">
        <v>-50</v>
      </c>
      <c r="O16" s="88">
        <v>-7</v>
      </c>
      <c r="P16" s="88">
        <v>-35</v>
      </c>
      <c r="Q16" s="88">
        <v>-25</v>
      </c>
      <c r="R16" s="88">
        <v>0</v>
      </c>
      <c r="S16" s="116">
        <v>0</v>
      </c>
      <c r="U16" s="115"/>
      <c r="V16" s="116"/>
      <c r="W16">
        <v>-50</v>
      </c>
      <c r="X16">
        <v>-7</v>
      </c>
      <c r="Y16">
        <v>6.52</v>
      </c>
      <c r="Z16">
        <v>-25</v>
      </c>
      <c r="AA16">
        <v>-35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6.9</v>
      </c>
      <c r="M17" s="116">
        <v>0</v>
      </c>
      <c r="N17" s="115">
        <v>-52</v>
      </c>
      <c r="O17" s="88">
        <v>-6</v>
      </c>
      <c r="P17" s="88">
        <v>-30</v>
      </c>
      <c r="Q17" s="88">
        <v>-25</v>
      </c>
      <c r="R17" s="88">
        <v>0</v>
      </c>
      <c r="S17" s="116">
        <v>0</v>
      </c>
      <c r="U17" s="115"/>
      <c r="V17" s="116"/>
      <c r="W17">
        <v>-52</v>
      </c>
      <c r="X17">
        <v>-6</v>
      </c>
      <c r="Y17">
        <v>6.9</v>
      </c>
      <c r="Z17">
        <v>-25</v>
      </c>
      <c r="AA17">
        <v>-30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7.38</v>
      </c>
      <c r="M18" s="116">
        <v>0</v>
      </c>
      <c r="N18" s="115">
        <v>-50</v>
      </c>
      <c r="O18" s="88">
        <v>-5</v>
      </c>
      <c r="P18" s="88">
        <v>-30</v>
      </c>
      <c r="Q18" s="88">
        <v>-25</v>
      </c>
      <c r="R18" s="88">
        <v>0</v>
      </c>
      <c r="S18" s="116">
        <v>0</v>
      </c>
      <c r="U18" s="115"/>
      <c r="V18" s="116"/>
      <c r="W18">
        <v>-50</v>
      </c>
      <c r="X18">
        <v>-5</v>
      </c>
      <c r="Y18">
        <v>7.38</v>
      </c>
      <c r="Z18">
        <v>-25</v>
      </c>
      <c r="AA18">
        <v>-30</v>
      </c>
    </row>
    <row r="19" spans="7:27">
      <c r="G19" t="s">
        <v>61</v>
      </c>
      <c r="H19" s="115">
        <v>0</v>
      </c>
      <c r="I19" s="88">
        <v>0</v>
      </c>
      <c r="J19" s="88">
        <v>28.75</v>
      </c>
      <c r="K19" s="88">
        <v>0</v>
      </c>
      <c r="L19" s="88">
        <v>7.47</v>
      </c>
      <c r="M19" s="116">
        <v>0</v>
      </c>
      <c r="N19" s="115">
        <v>-43</v>
      </c>
      <c r="O19" s="88">
        <v>-12</v>
      </c>
      <c r="P19" s="88">
        <v>0</v>
      </c>
      <c r="Q19" s="88">
        <v>-25</v>
      </c>
      <c r="R19" s="88">
        <v>0</v>
      </c>
      <c r="S19" s="116">
        <v>0</v>
      </c>
      <c r="U19" s="115"/>
      <c r="V19" s="116"/>
      <c r="W19">
        <v>-43</v>
      </c>
      <c r="X19">
        <v>-12</v>
      </c>
      <c r="Y19">
        <v>7.47</v>
      </c>
      <c r="Z19">
        <v>-25</v>
      </c>
      <c r="AA19">
        <v>28.75</v>
      </c>
    </row>
    <row r="20" spans="7:27">
      <c r="G20" t="s">
        <v>62</v>
      </c>
      <c r="H20" s="115">
        <v>0</v>
      </c>
      <c r="I20" s="88">
        <v>0</v>
      </c>
      <c r="J20" s="88">
        <v>9.58</v>
      </c>
      <c r="K20" s="88">
        <v>0</v>
      </c>
      <c r="L20" s="88">
        <v>8.43</v>
      </c>
      <c r="M20" s="116">
        <v>0</v>
      </c>
      <c r="N20" s="115">
        <v>-41</v>
      </c>
      <c r="O20" s="88">
        <v>-13</v>
      </c>
      <c r="P20" s="88">
        <v>0</v>
      </c>
      <c r="Q20" s="88">
        <v>-25</v>
      </c>
      <c r="R20" s="88">
        <v>0</v>
      </c>
      <c r="S20" s="116">
        <v>0</v>
      </c>
      <c r="U20" s="115"/>
      <c r="V20" s="116"/>
      <c r="W20">
        <v>-41</v>
      </c>
      <c r="X20">
        <v>-13</v>
      </c>
      <c r="Y20">
        <v>8.43</v>
      </c>
      <c r="Z20">
        <v>-25</v>
      </c>
      <c r="AA20">
        <v>9.58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8.6199999999999992</v>
      </c>
      <c r="M21" s="116">
        <v>0</v>
      </c>
      <c r="N21" s="115">
        <v>-22</v>
      </c>
      <c r="O21" s="88">
        <v>-10</v>
      </c>
      <c r="P21" s="88">
        <v>0</v>
      </c>
      <c r="Q21" s="88">
        <v>-25</v>
      </c>
      <c r="R21" s="88">
        <v>0</v>
      </c>
      <c r="S21" s="116">
        <v>0</v>
      </c>
      <c r="U21" s="115"/>
      <c r="V21" s="116"/>
      <c r="W21">
        <v>-22</v>
      </c>
      <c r="X21">
        <v>-10</v>
      </c>
      <c r="Y21">
        <v>8.6199999999999992</v>
      </c>
      <c r="Z21">
        <v>-25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9.39</v>
      </c>
      <c r="M22" s="116">
        <v>0</v>
      </c>
      <c r="N22" s="115">
        <v>-18</v>
      </c>
      <c r="O22" s="88">
        <v>-8</v>
      </c>
      <c r="P22" s="88">
        <v>0</v>
      </c>
      <c r="Q22" s="88">
        <v>-25</v>
      </c>
      <c r="R22" s="88">
        <v>0</v>
      </c>
      <c r="S22" s="116">
        <v>0</v>
      </c>
      <c r="U22" s="115"/>
      <c r="V22" s="116"/>
      <c r="W22">
        <v>-18</v>
      </c>
      <c r="X22">
        <v>-8</v>
      </c>
      <c r="Y22">
        <v>9.39</v>
      </c>
      <c r="Z22">
        <v>-25</v>
      </c>
      <c r="AA22">
        <v>0</v>
      </c>
    </row>
    <row r="23" spans="7:27">
      <c r="G23" t="s">
        <v>65</v>
      </c>
      <c r="H23" s="115">
        <v>9.58</v>
      </c>
      <c r="I23" s="88">
        <v>0</v>
      </c>
      <c r="J23" s="88">
        <v>0</v>
      </c>
      <c r="K23" s="88">
        <v>0</v>
      </c>
      <c r="L23" s="88">
        <v>12.84</v>
      </c>
      <c r="M23" s="116">
        <v>0</v>
      </c>
      <c r="N23" s="115">
        <v>0</v>
      </c>
      <c r="O23" s="88">
        <v>-7</v>
      </c>
      <c r="P23" s="88">
        <v>0</v>
      </c>
      <c r="Q23" s="88">
        <v>-25</v>
      </c>
      <c r="R23" s="88">
        <v>0</v>
      </c>
      <c r="S23" s="116">
        <v>0</v>
      </c>
      <c r="U23" s="115"/>
      <c r="V23" s="116"/>
      <c r="W23">
        <v>9.58</v>
      </c>
      <c r="X23">
        <v>-7</v>
      </c>
      <c r="Y23">
        <v>12.84</v>
      </c>
      <c r="Z23">
        <v>-25</v>
      </c>
      <c r="AA23">
        <v>0</v>
      </c>
    </row>
    <row r="24" spans="7:27">
      <c r="G24" t="s">
        <v>66</v>
      </c>
      <c r="H24" s="115">
        <v>0</v>
      </c>
      <c r="I24" s="88">
        <v>27.78</v>
      </c>
      <c r="J24" s="88">
        <v>0</v>
      </c>
      <c r="K24" s="88">
        <v>0</v>
      </c>
      <c r="L24" s="88">
        <v>13.8</v>
      </c>
      <c r="M24" s="116">
        <v>0</v>
      </c>
      <c r="N24" s="115">
        <v>-18</v>
      </c>
      <c r="O24" s="88">
        <v>0</v>
      </c>
      <c r="P24" s="88">
        <v>0</v>
      </c>
      <c r="Q24" s="88">
        <v>-25</v>
      </c>
      <c r="R24" s="88">
        <v>0</v>
      </c>
      <c r="S24" s="116">
        <v>0</v>
      </c>
      <c r="U24" s="115"/>
      <c r="V24" s="116"/>
      <c r="W24">
        <v>-18</v>
      </c>
      <c r="X24">
        <v>27.78</v>
      </c>
      <c r="Y24">
        <v>13.8</v>
      </c>
      <c r="Z24">
        <v>-25</v>
      </c>
      <c r="AA24">
        <v>0</v>
      </c>
    </row>
    <row r="25" spans="7:27">
      <c r="G25" t="s">
        <v>67</v>
      </c>
      <c r="H25" s="115">
        <v>0</v>
      </c>
      <c r="I25" s="88">
        <v>5.75</v>
      </c>
      <c r="J25" s="88">
        <v>0</v>
      </c>
      <c r="K25" s="88">
        <v>0</v>
      </c>
      <c r="L25" s="88">
        <v>17.239999999999998</v>
      </c>
      <c r="M25" s="116">
        <v>0</v>
      </c>
      <c r="N25" s="115">
        <v>-11</v>
      </c>
      <c r="O25" s="88">
        <v>0</v>
      </c>
      <c r="P25" s="88">
        <v>0</v>
      </c>
      <c r="Q25" s="88">
        <v>-20</v>
      </c>
      <c r="R25" s="88">
        <v>0</v>
      </c>
      <c r="S25" s="116">
        <v>0</v>
      </c>
      <c r="U25" s="115"/>
      <c r="V25" s="116"/>
      <c r="W25">
        <v>-11</v>
      </c>
      <c r="X25">
        <v>5.75</v>
      </c>
      <c r="Y25">
        <v>17.239999999999998</v>
      </c>
      <c r="Z25">
        <v>-20</v>
      </c>
      <c r="AA25">
        <v>0</v>
      </c>
    </row>
    <row r="26" spans="7:27">
      <c r="G26" t="s">
        <v>68</v>
      </c>
      <c r="H26" s="115">
        <v>19.149999999999999</v>
      </c>
      <c r="I26" s="88">
        <v>17.25</v>
      </c>
      <c r="J26" s="88">
        <v>0</v>
      </c>
      <c r="K26" s="88">
        <v>0</v>
      </c>
      <c r="L26" s="88">
        <v>18.59</v>
      </c>
      <c r="M26" s="116">
        <v>0</v>
      </c>
      <c r="N26" s="115">
        <v>0</v>
      </c>
      <c r="O26" s="88">
        <v>0</v>
      </c>
      <c r="P26" s="88">
        <v>0</v>
      </c>
      <c r="Q26" s="88">
        <v>-15</v>
      </c>
      <c r="R26" s="88">
        <v>0</v>
      </c>
      <c r="S26" s="116">
        <v>0</v>
      </c>
      <c r="U26" s="115"/>
      <c r="V26" s="116"/>
      <c r="W26">
        <v>19.149999999999999</v>
      </c>
      <c r="X26">
        <v>17.25</v>
      </c>
      <c r="Y26">
        <v>18.59</v>
      </c>
      <c r="Z26">
        <v>-15</v>
      </c>
      <c r="AA26">
        <v>0</v>
      </c>
    </row>
    <row r="27" spans="7:27">
      <c r="G27" t="s">
        <v>69</v>
      </c>
      <c r="H27" s="115">
        <v>143.72</v>
      </c>
      <c r="I27" s="88">
        <v>0</v>
      </c>
      <c r="J27" s="88">
        <v>0</v>
      </c>
      <c r="K27" s="88">
        <v>0</v>
      </c>
      <c r="L27" s="88">
        <v>21.46</v>
      </c>
      <c r="M27" s="116">
        <v>0</v>
      </c>
      <c r="N27" s="115">
        <v>0</v>
      </c>
      <c r="O27" s="88">
        <v>-6</v>
      </c>
      <c r="P27" s="88">
        <v>-10</v>
      </c>
      <c r="Q27" s="88">
        <v>-15</v>
      </c>
      <c r="R27" s="88">
        <v>0</v>
      </c>
      <c r="S27" s="116">
        <v>0</v>
      </c>
      <c r="U27" s="115"/>
      <c r="V27" s="116"/>
      <c r="W27">
        <v>143.72</v>
      </c>
      <c r="X27">
        <v>-6</v>
      </c>
      <c r="Y27">
        <v>21.46</v>
      </c>
      <c r="Z27">
        <v>-15</v>
      </c>
      <c r="AA27">
        <v>-10</v>
      </c>
    </row>
    <row r="28" spans="7:27">
      <c r="G28" t="s">
        <v>70</v>
      </c>
      <c r="H28" s="115">
        <v>116</v>
      </c>
      <c r="I28" s="88">
        <v>13.7</v>
      </c>
      <c r="J28" s="88">
        <v>59.37</v>
      </c>
      <c r="K28" s="88">
        <v>0</v>
      </c>
      <c r="L28" s="88">
        <v>22.83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116</v>
      </c>
      <c r="X28">
        <v>13.7</v>
      </c>
      <c r="Y28">
        <v>22.83</v>
      </c>
      <c r="Z28">
        <v>0</v>
      </c>
      <c r="AA28">
        <v>59.37</v>
      </c>
    </row>
    <row r="29" spans="7:27">
      <c r="G29" t="s">
        <v>71</v>
      </c>
      <c r="H29" s="115">
        <v>125.68</v>
      </c>
      <c r="I29" s="88">
        <v>55.42</v>
      </c>
      <c r="J29" s="88">
        <v>54.07</v>
      </c>
      <c r="K29" s="88">
        <v>0</v>
      </c>
      <c r="L29" s="88">
        <v>17.170000000000002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125.68</v>
      </c>
      <c r="X29">
        <v>55.42</v>
      </c>
      <c r="Y29">
        <v>17.170000000000002</v>
      </c>
      <c r="Z29">
        <v>0</v>
      </c>
      <c r="AA29">
        <v>54.07</v>
      </c>
    </row>
    <row r="30" spans="7:27">
      <c r="G30" t="s">
        <v>72</v>
      </c>
      <c r="H30" s="115">
        <v>110.44</v>
      </c>
      <c r="I30" s="88">
        <v>44.61</v>
      </c>
      <c r="J30" s="88">
        <v>43.53</v>
      </c>
      <c r="K30" s="88">
        <v>0</v>
      </c>
      <c r="L30" s="88">
        <v>14.52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110.44</v>
      </c>
      <c r="X30">
        <v>44.61</v>
      </c>
      <c r="Y30">
        <v>14.52</v>
      </c>
      <c r="Z30">
        <v>0</v>
      </c>
      <c r="AA30">
        <v>43.53</v>
      </c>
    </row>
    <row r="31" spans="7:27">
      <c r="G31" t="s">
        <v>73</v>
      </c>
      <c r="H31" s="115">
        <v>339.33</v>
      </c>
      <c r="I31" s="88">
        <v>46.73</v>
      </c>
      <c r="J31" s="88">
        <v>22.26</v>
      </c>
      <c r="K31" s="88">
        <v>0</v>
      </c>
      <c r="L31" s="88">
        <v>15.74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339.33</v>
      </c>
      <c r="X31">
        <v>46.73</v>
      </c>
      <c r="Y31">
        <v>15.74</v>
      </c>
      <c r="Z31">
        <v>0</v>
      </c>
      <c r="AA31">
        <v>22.26</v>
      </c>
    </row>
    <row r="32" spans="7:27">
      <c r="G32" t="s">
        <v>74</v>
      </c>
      <c r="H32" s="115">
        <v>347.61</v>
      </c>
      <c r="I32" s="88">
        <v>44.34</v>
      </c>
      <c r="J32" s="88">
        <v>28.61</v>
      </c>
      <c r="K32" s="88">
        <v>0</v>
      </c>
      <c r="L32" s="88">
        <v>13.63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347.61</v>
      </c>
      <c r="X32">
        <v>44.34</v>
      </c>
      <c r="Y32">
        <v>13.63</v>
      </c>
      <c r="Z32">
        <v>0</v>
      </c>
      <c r="AA32">
        <v>28.61</v>
      </c>
    </row>
    <row r="33" spans="7:27">
      <c r="G33" t="s">
        <v>75</v>
      </c>
      <c r="H33" s="115">
        <v>167.73</v>
      </c>
      <c r="I33" s="88">
        <v>82.48</v>
      </c>
      <c r="J33" s="88">
        <v>0</v>
      </c>
      <c r="K33" s="88">
        <v>0</v>
      </c>
      <c r="L33" s="88">
        <v>19.73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167.73</v>
      </c>
      <c r="X33">
        <v>82.48</v>
      </c>
      <c r="Y33">
        <v>19.73</v>
      </c>
      <c r="Z33">
        <v>0</v>
      </c>
      <c r="AA33">
        <v>0</v>
      </c>
    </row>
    <row r="34" spans="7:27">
      <c r="G34" t="s">
        <v>76</v>
      </c>
      <c r="H34" s="115">
        <v>202.14</v>
      </c>
      <c r="I34" s="88">
        <v>99.41</v>
      </c>
      <c r="J34" s="88">
        <v>0</v>
      </c>
      <c r="K34" s="88">
        <v>0</v>
      </c>
      <c r="L34" s="88">
        <v>24.03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202.14</v>
      </c>
      <c r="X34">
        <v>99.41</v>
      </c>
      <c r="Y34">
        <v>24.03</v>
      </c>
      <c r="Z34">
        <v>0</v>
      </c>
      <c r="AA34">
        <v>0</v>
      </c>
    </row>
    <row r="35" spans="7:27">
      <c r="G35" t="s">
        <v>77</v>
      </c>
      <c r="H35" s="115">
        <v>141.80000000000001</v>
      </c>
      <c r="I35" s="88">
        <v>79.52</v>
      </c>
      <c r="J35" s="88">
        <v>0</v>
      </c>
      <c r="K35" s="88">
        <v>0</v>
      </c>
      <c r="L35" s="88">
        <v>26.54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141.80000000000001</v>
      </c>
      <c r="X35">
        <v>79.52</v>
      </c>
      <c r="Y35">
        <v>26.54</v>
      </c>
      <c r="Z35">
        <v>0</v>
      </c>
      <c r="AA35">
        <v>0</v>
      </c>
    </row>
    <row r="36" spans="7:27">
      <c r="G36" t="s">
        <v>78</v>
      </c>
      <c r="H36" s="115">
        <v>137.96</v>
      </c>
      <c r="I36" s="88">
        <v>75.69</v>
      </c>
      <c r="J36" s="88">
        <v>0</v>
      </c>
      <c r="K36" s="88">
        <v>0</v>
      </c>
      <c r="L36" s="88">
        <v>24.05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137.96</v>
      </c>
      <c r="X36">
        <v>75.69</v>
      </c>
      <c r="Y36">
        <v>24.05</v>
      </c>
      <c r="Z36">
        <v>0</v>
      </c>
      <c r="AA36">
        <v>0</v>
      </c>
    </row>
    <row r="37" spans="7:27">
      <c r="G37" t="s">
        <v>79</v>
      </c>
      <c r="H37" s="115">
        <v>103.47</v>
      </c>
      <c r="I37" s="88">
        <v>67.069999999999993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103.47</v>
      </c>
      <c r="X37">
        <v>67.069999999999993</v>
      </c>
      <c r="Y37">
        <v>0</v>
      </c>
      <c r="Z37">
        <v>0</v>
      </c>
      <c r="AA37">
        <v>0</v>
      </c>
    </row>
    <row r="38" spans="7:27">
      <c r="G38" t="s">
        <v>80</v>
      </c>
      <c r="H38" s="115">
        <v>85.27</v>
      </c>
      <c r="I38" s="88">
        <v>51.74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85.27</v>
      </c>
      <c r="X38">
        <v>51.74</v>
      </c>
      <c r="Y38">
        <v>0</v>
      </c>
      <c r="Z38">
        <v>0</v>
      </c>
      <c r="AA38">
        <v>0</v>
      </c>
    </row>
    <row r="39" spans="7:27">
      <c r="G39" t="s">
        <v>81</v>
      </c>
      <c r="H39" s="115">
        <v>67.069999999999993</v>
      </c>
      <c r="I39" s="88">
        <v>68.98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67.069999999999993</v>
      </c>
      <c r="X39">
        <v>68.98</v>
      </c>
      <c r="Y39">
        <v>0</v>
      </c>
      <c r="Z39">
        <v>0</v>
      </c>
      <c r="AA39">
        <v>0</v>
      </c>
    </row>
    <row r="40" spans="7:27">
      <c r="G40" t="s">
        <v>82</v>
      </c>
      <c r="H40" s="115">
        <v>64.19</v>
      </c>
      <c r="I40" s="88">
        <v>73.78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64.19</v>
      </c>
      <c r="X40">
        <v>73.78</v>
      </c>
      <c r="Y40">
        <v>0</v>
      </c>
      <c r="Z40">
        <v>0</v>
      </c>
      <c r="AA40">
        <v>0</v>
      </c>
    </row>
    <row r="41" spans="7:27">
      <c r="G41" t="s">
        <v>83</v>
      </c>
      <c r="H41" s="115">
        <v>77.61</v>
      </c>
      <c r="I41" s="88">
        <v>19.16</v>
      </c>
      <c r="J41" s="88">
        <v>0</v>
      </c>
      <c r="K41" s="88">
        <v>0</v>
      </c>
      <c r="L41" s="88">
        <v>18.59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77.61</v>
      </c>
      <c r="X41">
        <v>19.16</v>
      </c>
      <c r="Y41">
        <v>18.59</v>
      </c>
      <c r="Z41">
        <v>0</v>
      </c>
      <c r="AA41">
        <v>0</v>
      </c>
    </row>
    <row r="42" spans="7:27">
      <c r="G42" t="s">
        <v>84</v>
      </c>
      <c r="H42" s="115">
        <v>55.57</v>
      </c>
      <c r="I42" s="88">
        <v>19.16</v>
      </c>
      <c r="J42" s="88">
        <v>29.31</v>
      </c>
      <c r="K42" s="88">
        <v>0</v>
      </c>
      <c r="L42" s="88">
        <v>17.53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55.57</v>
      </c>
      <c r="X42">
        <v>19.16</v>
      </c>
      <c r="Y42">
        <v>17.53</v>
      </c>
      <c r="Z42">
        <v>0</v>
      </c>
      <c r="AA42">
        <v>29.31</v>
      </c>
    </row>
    <row r="43" spans="7:27">
      <c r="G43" t="s">
        <v>85</v>
      </c>
      <c r="H43" s="115">
        <v>0</v>
      </c>
      <c r="I43" s="88">
        <v>17.25</v>
      </c>
      <c r="J43" s="88">
        <v>4.79</v>
      </c>
      <c r="K43" s="88">
        <v>0</v>
      </c>
      <c r="L43" s="88">
        <v>16.86</v>
      </c>
      <c r="M43" s="116">
        <v>0</v>
      </c>
      <c r="N43" s="115">
        <v>-16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-16</v>
      </c>
      <c r="X43">
        <v>17.25</v>
      </c>
      <c r="Y43">
        <v>16.86</v>
      </c>
      <c r="Z43">
        <v>0</v>
      </c>
      <c r="AA43">
        <v>4.79</v>
      </c>
    </row>
    <row r="44" spans="7:27">
      <c r="G44" t="s">
        <v>86</v>
      </c>
      <c r="H44" s="115">
        <v>0</v>
      </c>
      <c r="I44" s="88">
        <v>36.409999999999997</v>
      </c>
      <c r="J44" s="88">
        <v>14.37</v>
      </c>
      <c r="K44" s="88">
        <v>0</v>
      </c>
      <c r="L44" s="88">
        <v>15.9</v>
      </c>
      <c r="M44" s="116">
        <v>0</v>
      </c>
      <c r="N44" s="115">
        <v>-6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-6</v>
      </c>
      <c r="X44">
        <v>36.409999999999997</v>
      </c>
      <c r="Y44">
        <v>15.9</v>
      </c>
      <c r="Z44">
        <v>0</v>
      </c>
      <c r="AA44">
        <v>14.37</v>
      </c>
    </row>
    <row r="45" spans="7:27">
      <c r="G45" t="s">
        <v>87</v>
      </c>
      <c r="H45" s="115">
        <v>13.41</v>
      </c>
      <c r="I45" s="88">
        <v>43.11</v>
      </c>
      <c r="J45" s="88">
        <v>0</v>
      </c>
      <c r="K45" s="88">
        <v>0</v>
      </c>
      <c r="L45" s="88">
        <v>15.43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13.41</v>
      </c>
      <c r="X45">
        <v>43.11</v>
      </c>
      <c r="Y45">
        <v>15.43</v>
      </c>
      <c r="Z45">
        <v>0</v>
      </c>
      <c r="AA45">
        <v>0</v>
      </c>
    </row>
    <row r="46" spans="7:27">
      <c r="G46" t="s">
        <v>88</v>
      </c>
      <c r="H46" s="115">
        <v>22.99</v>
      </c>
      <c r="I46" s="88">
        <v>47.91</v>
      </c>
      <c r="J46" s="88">
        <v>0</v>
      </c>
      <c r="K46" s="88">
        <v>0</v>
      </c>
      <c r="L46" s="88">
        <v>14.37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22.99</v>
      </c>
      <c r="X46">
        <v>47.91</v>
      </c>
      <c r="Y46">
        <v>14.37</v>
      </c>
      <c r="Z46">
        <v>0</v>
      </c>
      <c r="AA46">
        <v>0</v>
      </c>
    </row>
    <row r="47" spans="7:27">
      <c r="G47" t="s">
        <v>89</v>
      </c>
      <c r="H47" s="115">
        <v>41.2</v>
      </c>
      <c r="I47" s="88">
        <v>43.11</v>
      </c>
      <c r="J47" s="88">
        <v>0</v>
      </c>
      <c r="K47" s="88">
        <v>0</v>
      </c>
      <c r="L47" s="88">
        <v>11.88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41.2</v>
      </c>
      <c r="X47">
        <v>43.11</v>
      </c>
      <c r="Y47">
        <v>11.88</v>
      </c>
      <c r="Z47">
        <v>0</v>
      </c>
      <c r="AA47">
        <v>0</v>
      </c>
    </row>
    <row r="48" spans="7:27">
      <c r="G48" t="s">
        <v>90</v>
      </c>
      <c r="H48" s="115">
        <v>43.11</v>
      </c>
      <c r="I48" s="88">
        <v>30.66</v>
      </c>
      <c r="J48" s="88">
        <v>0</v>
      </c>
      <c r="K48" s="88">
        <v>0</v>
      </c>
      <c r="L48" s="88">
        <v>11.5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43.11</v>
      </c>
      <c r="X48">
        <v>30.66</v>
      </c>
      <c r="Y48">
        <v>11.5</v>
      </c>
      <c r="Z48">
        <v>0</v>
      </c>
      <c r="AA48">
        <v>0</v>
      </c>
    </row>
    <row r="49" spans="7:27">
      <c r="G49" t="s">
        <v>91</v>
      </c>
      <c r="H49" s="115">
        <v>89.1</v>
      </c>
      <c r="I49" s="88">
        <v>21.08</v>
      </c>
      <c r="J49" s="88">
        <v>19.16</v>
      </c>
      <c r="K49" s="88">
        <v>0</v>
      </c>
      <c r="L49" s="88">
        <v>10.73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89.1</v>
      </c>
      <c r="X49">
        <v>21.08</v>
      </c>
      <c r="Y49">
        <v>10.73</v>
      </c>
      <c r="Z49">
        <v>0</v>
      </c>
      <c r="AA49">
        <v>19.16</v>
      </c>
    </row>
    <row r="50" spans="7:27">
      <c r="G50" t="s">
        <v>92</v>
      </c>
      <c r="H50" s="115">
        <v>75.69</v>
      </c>
      <c r="I50" s="88">
        <v>6.71</v>
      </c>
      <c r="J50" s="88">
        <v>28.74</v>
      </c>
      <c r="K50" s="88">
        <v>0</v>
      </c>
      <c r="L50" s="88">
        <v>10.16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75.69</v>
      </c>
      <c r="X50">
        <v>6.71</v>
      </c>
      <c r="Y50">
        <v>10.16</v>
      </c>
      <c r="Z50">
        <v>0</v>
      </c>
      <c r="AA50">
        <v>28.74</v>
      </c>
    </row>
    <row r="51" spans="7:27">
      <c r="G51" t="s">
        <v>93</v>
      </c>
      <c r="H51" s="115">
        <v>28.75</v>
      </c>
      <c r="I51" s="88">
        <v>0</v>
      </c>
      <c r="J51" s="88">
        <v>28.74</v>
      </c>
      <c r="K51" s="88">
        <v>0</v>
      </c>
      <c r="L51" s="88">
        <v>9.58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28.75</v>
      </c>
      <c r="X51">
        <v>0</v>
      </c>
      <c r="Y51">
        <v>9.58</v>
      </c>
      <c r="Z51">
        <v>0</v>
      </c>
      <c r="AA51">
        <v>28.74</v>
      </c>
    </row>
    <row r="52" spans="7:27">
      <c r="G52" t="s">
        <v>94</v>
      </c>
      <c r="H52" s="115">
        <v>28.75</v>
      </c>
      <c r="I52" s="88">
        <v>0</v>
      </c>
      <c r="J52" s="88">
        <v>0</v>
      </c>
      <c r="K52" s="88">
        <v>0</v>
      </c>
      <c r="L52" s="88">
        <v>8.6199999999999992</v>
      </c>
      <c r="M52" s="116">
        <v>0</v>
      </c>
      <c r="N52" s="115">
        <v>0</v>
      </c>
      <c r="O52" s="88">
        <v>-15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28.75</v>
      </c>
      <c r="X52">
        <v>-15</v>
      </c>
      <c r="Y52">
        <v>8.6199999999999992</v>
      </c>
      <c r="Z52">
        <v>0</v>
      </c>
      <c r="AA52">
        <v>0</v>
      </c>
    </row>
    <row r="53" spans="7:27">
      <c r="G53" t="s">
        <v>95</v>
      </c>
      <c r="H53" s="115">
        <v>37.369999999999997</v>
      </c>
      <c r="I53" s="88">
        <v>0</v>
      </c>
      <c r="J53" s="88">
        <v>0</v>
      </c>
      <c r="K53" s="88">
        <v>0</v>
      </c>
      <c r="L53" s="88">
        <v>8.6199999999999992</v>
      </c>
      <c r="M53" s="116">
        <v>0</v>
      </c>
      <c r="N53" s="115">
        <v>0</v>
      </c>
      <c r="O53" s="88">
        <v>-20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37.369999999999997</v>
      </c>
      <c r="X53">
        <v>-20</v>
      </c>
      <c r="Y53">
        <v>8.6199999999999992</v>
      </c>
      <c r="Z53">
        <v>0</v>
      </c>
      <c r="AA53">
        <v>0</v>
      </c>
    </row>
    <row r="54" spans="7:27">
      <c r="G54" t="s">
        <v>96</v>
      </c>
      <c r="H54" s="115">
        <v>39.28</v>
      </c>
      <c r="I54" s="88">
        <v>0</v>
      </c>
      <c r="J54" s="88">
        <v>0</v>
      </c>
      <c r="K54" s="88">
        <v>0</v>
      </c>
      <c r="L54" s="88">
        <v>6.71</v>
      </c>
      <c r="M54" s="116">
        <v>0</v>
      </c>
      <c r="N54" s="115">
        <v>0</v>
      </c>
      <c r="O54" s="88">
        <v>-27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39.28</v>
      </c>
      <c r="X54">
        <v>-27</v>
      </c>
      <c r="Y54">
        <v>6.71</v>
      </c>
      <c r="Z54">
        <v>0</v>
      </c>
      <c r="AA54">
        <v>0</v>
      </c>
    </row>
    <row r="55" spans="7:27">
      <c r="G55" t="s">
        <v>97</v>
      </c>
      <c r="H55" s="115">
        <v>44.07</v>
      </c>
      <c r="I55" s="88">
        <v>0</v>
      </c>
      <c r="J55" s="88">
        <v>0</v>
      </c>
      <c r="K55" s="88">
        <v>0</v>
      </c>
      <c r="L55" s="88">
        <v>6.71</v>
      </c>
      <c r="M55" s="116">
        <v>0</v>
      </c>
      <c r="N55" s="115">
        <v>0</v>
      </c>
      <c r="O55" s="88">
        <v>0</v>
      </c>
      <c r="P55" s="88">
        <v>-10</v>
      </c>
      <c r="Q55" s="88">
        <v>0</v>
      </c>
      <c r="R55" s="88">
        <v>0</v>
      </c>
      <c r="S55" s="116">
        <v>0</v>
      </c>
      <c r="U55" s="115"/>
      <c r="V55" s="116"/>
      <c r="W55">
        <v>44.07</v>
      </c>
      <c r="X55">
        <v>0</v>
      </c>
      <c r="Y55">
        <v>6.71</v>
      </c>
      <c r="Z55">
        <v>0</v>
      </c>
      <c r="AA55">
        <v>-10</v>
      </c>
    </row>
    <row r="56" spans="7:27">
      <c r="G56" t="s">
        <v>98</v>
      </c>
      <c r="H56" s="115">
        <v>18.2</v>
      </c>
      <c r="I56" s="88">
        <v>0</v>
      </c>
      <c r="J56" s="88">
        <v>0</v>
      </c>
      <c r="K56" s="88">
        <v>0</v>
      </c>
      <c r="L56" s="88">
        <v>6.23</v>
      </c>
      <c r="M56" s="116">
        <v>0</v>
      </c>
      <c r="N56" s="115">
        <v>0</v>
      </c>
      <c r="O56" s="88">
        <v>-10</v>
      </c>
      <c r="P56" s="88">
        <v>-40</v>
      </c>
      <c r="Q56" s="88">
        <v>0</v>
      </c>
      <c r="R56" s="88">
        <v>0</v>
      </c>
      <c r="S56" s="116">
        <v>0</v>
      </c>
      <c r="U56" s="115"/>
      <c r="V56" s="116"/>
      <c r="W56">
        <v>18.2</v>
      </c>
      <c r="X56">
        <v>-10</v>
      </c>
      <c r="Y56">
        <v>6.23</v>
      </c>
      <c r="Z56">
        <v>0</v>
      </c>
      <c r="AA56">
        <v>-40</v>
      </c>
    </row>
    <row r="57" spans="7:27">
      <c r="G57" t="s">
        <v>99</v>
      </c>
      <c r="H57" s="115">
        <v>19.16</v>
      </c>
      <c r="I57" s="88">
        <v>0</v>
      </c>
      <c r="J57" s="88">
        <v>0</v>
      </c>
      <c r="K57" s="88">
        <v>0</v>
      </c>
      <c r="L57" s="88">
        <v>5.75</v>
      </c>
      <c r="M57" s="116">
        <v>0</v>
      </c>
      <c r="N57" s="115">
        <v>0</v>
      </c>
      <c r="O57" s="88">
        <v>-10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19.16</v>
      </c>
      <c r="X57">
        <v>-10</v>
      </c>
      <c r="Y57">
        <v>5.75</v>
      </c>
      <c r="Z57">
        <v>0</v>
      </c>
      <c r="AA57">
        <v>0</v>
      </c>
    </row>
    <row r="58" spans="7:27">
      <c r="G58" t="s">
        <v>100</v>
      </c>
      <c r="H58" s="115">
        <v>12.45</v>
      </c>
      <c r="I58" s="88">
        <v>0</v>
      </c>
      <c r="J58" s="88">
        <v>0</v>
      </c>
      <c r="K58" s="88">
        <v>0</v>
      </c>
      <c r="L58" s="88">
        <v>5.75</v>
      </c>
      <c r="M58" s="116">
        <v>0</v>
      </c>
      <c r="N58" s="115">
        <v>0</v>
      </c>
      <c r="O58" s="88">
        <v>-10</v>
      </c>
      <c r="P58" s="88">
        <v>-15</v>
      </c>
      <c r="Q58" s="88">
        <v>0</v>
      </c>
      <c r="R58" s="88">
        <v>0</v>
      </c>
      <c r="S58" s="116">
        <v>0</v>
      </c>
      <c r="U58" s="115"/>
      <c r="V58" s="116"/>
      <c r="W58">
        <v>12.45</v>
      </c>
      <c r="X58">
        <v>-10</v>
      </c>
      <c r="Y58">
        <v>5.75</v>
      </c>
      <c r="Z58">
        <v>0</v>
      </c>
      <c r="AA58">
        <v>-15</v>
      </c>
    </row>
    <row r="59" spans="7:27">
      <c r="G59" t="s">
        <v>101</v>
      </c>
      <c r="H59" s="115">
        <v>35.450000000000003</v>
      </c>
      <c r="I59" s="88">
        <v>38.32</v>
      </c>
      <c r="J59" s="88">
        <v>0</v>
      </c>
      <c r="K59" s="88">
        <v>0</v>
      </c>
      <c r="L59" s="88">
        <v>5.27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35.450000000000003</v>
      </c>
      <c r="X59">
        <v>38.32</v>
      </c>
      <c r="Y59">
        <v>5.27</v>
      </c>
      <c r="Z59">
        <v>0</v>
      </c>
      <c r="AA59">
        <v>0</v>
      </c>
    </row>
    <row r="60" spans="7:27">
      <c r="G60" t="s">
        <v>102</v>
      </c>
      <c r="H60" s="115">
        <v>34.49</v>
      </c>
      <c r="I60" s="88">
        <v>36.409999999999997</v>
      </c>
      <c r="J60" s="88">
        <v>0</v>
      </c>
      <c r="K60" s="88">
        <v>0</v>
      </c>
      <c r="L60" s="88">
        <v>5.27</v>
      </c>
      <c r="M60" s="116">
        <v>0</v>
      </c>
      <c r="N60" s="115">
        <v>0</v>
      </c>
      <c r="O60" s="88">
        <v>0</v>
      </c>
      <c r="P60" s="88">
        <v>-7</v>
      </c>
      <c r="Q60" s="88">
        <v>0</v>
      </c>
      <c r="R60" s="88">
        <v>0</v>
      </c>
      <c r="S60" s="116">
        <v>0</v>
      </c>
      <c r="U60" s="115"/>
      <c r="V60" s="116"/>
      <c r="W60">
        <v>34.49</v>
      </c>
      <c r="X60">
        <v>36.409999999999997</v>
      </c>
      <c r="Y60">
        <v>5.27</v>
      </c>
      <c r="Z60">
        <v>0</v>
      </c>
      <c r="AA60">
        <v>-7</v>
      </c>
    </row>
    <row r="61" spans="7:27">
      <c r="G61" t="s">
        <v>103</v>
      </c>
      <c r="H61" s="115">
        <v>27.78</v>
      </c>
      <c r="I61" s="88">
        <v>36.409999999999997</v>
      </c>
      <c r="J61" s="88">
        <v>0</v>
      </c>
      <c r="K61" s="88">
        <v>0</v>
      </c>
      <c r="L61" s="88">
        <v>5.27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27.78</v>
      </c>
      <c r="X61">
        <v>36.409999999999997</v>
      </c>
      <c r="Y61">
        <v>5.27</v>
      </c>
      <c r="Z61">
        <v>0</v>
      </c>
      <c r="AA61">
        <v>0</v>
      </c>
    </row>
    <row r="62" spans="7:27">
      <c r="G62" t="s">
        <v>104</v>
      </c>
      <c r="H62" s="115">
        <v>17.25</v>
      </c>
      <c r="I62" s="88">
        <v>36.4</v>
      </c>
      <c r="J62" s="88">
        <v>0</v>
      </c>
      <c r="K62" s="88">
        <v>0</v>
      </c>
      <c r="L62" s="88">
        <v>6.23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17.25</v>
      </c>
      <c r="X62">
        <v>36.4</v>
      </c>
      <c r="Y62">
        <v>6.23</v>
      </c>
      <c r="Z62">
        <v>0</v>
      </c>
      <c r="AA62">
        <v>0</v>
      </c>
    </row>
    <row r="63" spans="7:27">
      <c r="G63" t="s">
        <v>105</v>
      </c>
      <c r="H63" s="115">
        <v>50.78</v>
      </c>
      <c r="I63" s="88">
        <v>43.11</v>
      </c>
      <c r="J63" s="88">
        <v>0</v>
      </c>
      <c r="K63" s="88">
        <v>0</v>
      </c>
      <c r="L63" s="88">
        <v>6.23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50.78</v>
      </c>
      <c r="X63">
        <v>43.11</v>
      </c>
      <c r="Y63">
        <v>6.23</v>
      </c>
      <c r="Z63">
        <v>0</v>
      </c>
      <c r="AA63">
        <v>0</v>
      </c>
    </row>
    <row r="64" spans="7:27">
      <c r="G64" t="s">
        <v>106</v>
      </c>
      <c r="H64" s="115">
        <v>21.08</v>
      </c>
      <c r="I64" s="88">
        <v>43.11</v>
      </c>
      <c r="J64" s="88">
        <v>0</v>
      </c>
      <c r="K64" s="88">
        <v>0</v>
      </c>
      <c r="L64" s="88">
        <v>7.19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21.08</v>
      </c>
      <c r="X64">
        <v>43.11</v>
      </c>
      <c r="Y64">
        <v>7.19</v>
      </c>
      <c r="Z64">
        <v>0</v>
      </c>
      <c r="AA64">
        <v>0</v>
      </c>
    </row>
    <row r="65" spans="7:27">
      <c r="G65" t="s">
        <v>107</v>
      </c>
      <c r="H65" s="115">
        <v>26.82</v>
      </c>
      <c r="I65" s="88">
        <v>0</v>
      </c>
      <c r="J65" s="88">
        <v>0</v>
      </c>
      <c r="K65" s="88">
        <v>0</v>
      </c>
      <c r="L65" s="88">
        <v>7.19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26.82</v>
      </c>
      <c r="X65">
        <v>0</v>
      </c>
      <c r="Y65">
        <v>7.19</v>
      </c>
      <c r="Z65">
        <v>0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7.66</v>
      </c>
      <c r="M66" s="116">
        <v>0</v>
      </c>
      <c r="N66" s="115">
        <v>0</v>
      </c>
      <c r="O66" s="88">
        <v>-8</v>
      </c>
      <c r="P66" s="88">
        <v>-5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-8</v>
      </c>
      <c r="Y66">
        <v>7.66</v>
      </c>
      <c r="Z66">
        <v>0</v>
      </c>
      <c r="AA66">
        <v>-5</v>
      </c>
    </row>
    <row r="67" spans="7:27">
      <c r="G67" t="s">
        <v>109</v>
      </c>
      <c r="H67" s="115">
        <v>32.58</v>
      </c>
      <c r="I67" s="88">
        <v>4.79</v>
      </c>
      <c r="J67" s="88">
        <v>0</v>
      </c>
      <c r="K67" s="88">
        <v>0</v>
      </c>
      <c r="L67" s="88">
        <v>8.14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32.58</v>
      </c>
      <c r="X67">
        <v>4.79</v>
      </c>
      <c r="Y67">
        <v>8.14</v>
      </c>
      <c r="Z67">
        <v>0</v>
      </c>
      <c r="AA67">
        <v>0</v>
      </c>
    </row>
    <row r="68" spans="7:27">
      <c r="G68" t="s">
        <v>110</v>
      </c>
      <c r="H68" s="115">
        <v>1.92</v>
      </c>
      <c r="I68" s="88">
        <v>19.16</v>
      </c>
      <c r="J68" s="88">
        <v>0</v>
      </c>
      <c r="K68" s="88">
        <v>0</v>
      </c>
      <c r="L68" s="88">
        <v>8.6199999999999992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1.92</v>
      </c>
      <c r="X68">
        <v>19.16</v>
      </c>
      <c r="Y68">
        <v>8.6199999999999992</v>
      </c>
      <c r="Z68">
        <v>0</v>
      </c>
      <c r="AA68">
        <v>0</v>
      </c>
    </row>
    <row r="69" spans="7:27">
      <c r="G69" t="s">
        <v>111</v>
      </c>
      <c r="H69" s="115">
        <v>87.19</v>
      </c>
      <c r="I69" s="88">
        <v>38.32</v>
      </c>
      <c r="J69" s="88">
        <v>0</v>
      </c>
      <c r="K69" s="88">
        <v>0</v>
      </c>
      <c r="L69" s="88">
        <v>8.6199999999999992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87.19</v>
      </c>
      <c r="X69">
        <v>38.32</v>
      </c>
      <c r="Y69">
        <v>8.6199999999999992</v>
      </c>
      <c r="Z69">
        <v>0</v>
      </c>
      <c r="AA69">
        <v>0</v>
      </c>
    </row>
    <row r="70" spans="7:27">
      <c r="G70" t="s">
        <v>112</v>
      </c>
      <c r="H70" s="115">
        <v>136.05000000000001</v>
      </c>
      <c r="I70" s="88">
        <v>59.4</v>
      </c>
      <c r="J70" s="88">
        <v>0</v>
      </c>
      <c r="K70" s="88">
        <v>0</v>
      </c>
      <c r="L70" s="88">
        <v>10.54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136.05000000000001</v>
      </c>
      <c r="X70">
        <v>59.4</v>
      </c>
      <c r="Y70">
        <v>10.54</v>
      </c>
      <c r="Z70">
        <v>0</v>
      </c>
      <c r="AA70">
        <v>0</v>
      </c>
    </row>
    <row r="71" spans="7:27">
      <c r="G71" t="s">
        <v>113</v>
      </c>
      <c r="H71" s="115">
        <v>155.21</v>
      </c>
      <c r="I71" s="88">
        <v>71.86</v>
      </c>
      <c r="J71" s="88">
        <v>0</v>
      </c>
      <c r="K71" s="88">
        <v>0</v>
      </c>
      <c r="L71" s="88">
        <v>11.5</v>
      </c>
      <c r="M71" s="116">
        <v>0</v>
      </c>
      <c r="N71" s="115">
        <v>0</v>
      </c>
      <c r="O71" s="88">
        <v>0</v>
      </c>
      <c r="P71" s="88">
        <v>-25</v>
      </c>
      <c r="Q71" s="88">
        <v>0</v>
      </c>
      <c r="R71" s="88">
        <v>0</v>
      </c>
      <c r="S71" s="116">
        <v>0</v>
      </c>
      <c r="U71" s="115"/>
      <c r="V71" s="116"/>
      <c r="W71">
        <v>155.21</v>
      </c>
      <c r="X71">
        <v>71.86</v>
      </c>
      <c r="Y71">
        <v>11.5</v>
      </c>
      <c r="Z71">
        <v>0</v>
      </c>
      <c r="AA71">
        <v>-25</v>
      </c>
    </row>
    <row r="72" spans="7:27">
      <c r="G72" t="s">
        <v>114</v>
      </c>
      <c r="H72" s="115">
        <v>169.58</v>
      </c>
      <c r="I72" s="88">
        <v>76.650000000000006</v>
      </c>
      <c r="J72" s="88">
        <v>0</v>
      </c>
      <c r="K72" s="88">
        <v>0</v>
      </c>
      <c r="L72" s="88">
        <v>11.98</v>
      </c>
      <c r="M72" s="116">
        <v>0</v>
      </c>
      <c r="N72" s="115">
        <v>0</v>
      </c>
      <c r="O72" s="88">
        <v>0</v>
      </c>
      <c r="P72" s="88">
        <v>-15</v>
      </c>
      <c r="Q72" s="88">
        <v>0</v>
      </c>
      <c r="R72" s="88">
        <v>0</v>
      </c>
      <c r="S72" s="116">
        <v>0</v>
      </c>
      <c r="U72" s="115"/>
      <c r="V72" s="116"/>
      <c r="W72">
        <v>169.58</v>
      </c>
      <c r="X72">
        <v>76.650000000000006</v>
      </c>
      <c r="Y72">
        <v>11.98</v>
      </c>
      <c r="Z72">
        <v>0</v>
      </c>
      <c r="AA72">
        <v>-15</v>
      </c>
    </row>
    <row r="73" spans="7:27">
      <c r="G73" t="s">
        <v>115</v>
      </c>
      <c r="H73" s="115">
        <v>191.62</v>
      </c>
      <c r="I73" s="88">
        <v>86.23</v>
      </c>
      <c r="J73" s="88">
        <v>0</v>
      </c>
      <c r="K73" s="88">
        <v>0</v>
      </c>
      <c r="L73" s="88">
        <v>12.93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191.62</v>
      </c>
      <c r="X73">
        <v>86.23</v>
      </c>
      <c r="Y73">
        <v>12.93</v>
      </c>
      <c r="Z73">
        <v>0</v>
      </c>
      <c r="AA73">
        <v>0</v>
      </c>
    </row>
    <row r="74" spans="7:27">
      <c r="G74" t="s">
        <v>116</v>
      </c>
      <c r="H74" s="115">
        <v>202.17</v>
      </c>
      <c r="I74" s="88">
        <v>89.1</v>
      </c>
      <c r="J74" s="88">
        <v>0</v>
      </c>
      <c r="K74" s="88">
        <v>0</v>
      </c>
      <c r="L74" s="88">
        <v>13.41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202.17</v>
      </c>
      <c r="X74">
        <v>89.1</v>
      </c>
      <c r="Y74">
        <v>13.41</v>
      </c>
      <c r="Z74">
        <v>0</v>
      </c>
      <c r="AA74">
        <v>0</v>
      </c>
    </row>
    <row r="75" spans="7:27">
      <c r="G75" t="s">
        <v>117</v>
      </c>
      <c r="H75" s="115">
        <v>110.27</v>
      </c>
      <c r="I75" s="88">
        <v>81.08</v>
      </c>
      <c r="J75" s="88">
        <v>0</v>
      </c>
      <c r="K75" s="88">
        <v>0</v>
      </c>
      <c r="L75" s="88">
        <v>12.16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110.27</v>
      </c>
      <c r="X75">
        <v>81.08</v>
      </c>
      <c r="Y75">
        <v>12.16</v>
      </c>
      <c r="Z75">
        <v>0</v>
      </c>
      <c r="AA75">
        <v>0</v>
      </c>
    </row>
    <row r="76" spans="7:27">
      <c r="G76" t="s">
        <v>118</v>
      </c>
      <c r="H76" s="115">
        <v>85.95</v>
      </c>
      <c r="I76" s="88">
        <v>58.36</v>
      </c>
      <c r="J76" s="88">
        <v>0</v>
      </c>
      <c r="K76" s="88">
        <v>0</v>
      </c>
      <c r="L76" s="88">
        <v>8.49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85.95</v>
      </c>
      <c r="X76">
        <v>58.36</v>
      </c>
      <c r="Y76">
        <v>8.49</v>
      </c>
      <c r="Z76">
        <v>0</v>
      </c>
      <c r="AA76">
        <v>0</v>
      </c>
    </row>
    <row r="77" spans="7:27">
      <c r="G77" t="s">
        <v>119</v>
      </c>
      <c r="H77" s="115">
        <v>113.21</v>
      </c>
      <c r="I77" s="88">
        <v>56.29</v>
      </c>
      <c r="J77" s="88">
        <v>0</v>
      </c>
      <c r="K77" s="88">
        <v>0</v>
      </c>
      <c r="L77" s="88">
        <v>3.54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113.21</v>
      </c>
      <c r="X77">
        <v>56.29</v>
      </c>
      <c r="Y77">
        <v>3.54</v>
      </c>
      <c r="Z77">
        <v>0</v>
      </c>
      <c r="AA77">
        <v>0</v>
      </c>
    </row>
    <row r="78" spans="7:27">
      <c r="G78" t="s">
        <v>120</v>
      </c>
      <c r="H78" s="115">
        <v>94.6</v>
      </c>
      <c r="I78" s="88">
        <v>52.08</v>
      </c>
      <c r="J78" s="88">
        <v>0</v>
      </c>
      <c r="K78" s="88">
        <v>0</v>
      </c>
      <c r="L78" s="88">
        <v>3.13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94.6</v>
      </c>
      <c r="X78">
        <v>52.08</v>
      </c>
      <c r="Y78">
        <v>3.13</v>
      </c>
      <c r="Z78">
        <v>0</v>
      </c>
      <c r="AA78">
        <v>0</v>
      </c>
    </row>
    <row r="79" spans="7:27">
      <c r="G79" t="s">
        <v>121</v>
      </c>
      <c r="H79" s="115">
        <v>228.13</v>
      </c>
      <c r="I79" s="88">
        <v>48.08</v>
      </c>
      <c r="J79" s="88">
        <v>0</v>
      </c>
      <c r="K79" s="88">
        <v>0</v>
      </c>
      <c r="L79" s="88">
        <v>2.4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228.13</v>
      </c>
      <c r="X79">
        <v>48.08</v>
      </c>
      <c r="Y79">
        <v>2.4</v>
      </c>
      <c r="Z79">
        <v>0</v>
      </c>
      <c r="AA79">
        <v>0</v>
      </c>
    </row>
    <row r="80" spans="7:27">
      <c r="G80" t="s">
        <v>122</v>
      </c>
      <c r="H80" s="115">
        <v>192.44</v>
      </c>
      <c r="I80" s="88">
        <v>50.82</v>
      </c>
      <c r="J80" s="88">
        <v>0</v>
      </c>
      <c r="K80" s="88">
        <v>0</v>
      </c>
      <c r="L80" s="88">
        <v>2.54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192.44</v>
      </c>
      <c r="X80">
        <v>50.82</v>
      </c>
      <c r="Y80">
        <v>2.54</v>
      </c>
      <c r="Z80">
        <v>0</v>
      </c>
      <c r="AA80">
        <v>0</v>
      </c>
    </row>
    <row r="81" spans="7:27">
      <c r="G81" t="s">
        <v>123</v>
      </c>
      <c r="H81" s="115">
        <v>103.51</v>
      </c>
      <c r="I81" s="88">
        <v>101.98</v>
      </c>
      <c r="J81" s="88">
        <v>0</v>
      </c>
      <c r="K81" s="88">
        <v>0</v>
      </c>
      <c r="L81" s="88">
        <v>3.95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103.51</v>
      </c>
      <c r="X81">
        <v>101.98</v>
      </c>
      <c r="Y81">
        <v>3.95</v>
      </c>
      <c r="Z81">
        <v>0</v>
      </c>
      <c r="AA81">
        <v>0</v>
      </c>
    </row>
    <row r="82" spans="7:27">
      <c r="G82" t="s">
        <v>124</v>
      </c>
      <c r="H82" s="115">
        <v>100.09</v>
      </c>
      <c r="I82" s="88">
        <v>101.11</v>
      </c>
      <c r="J82" s="88">
        <v>0</v>
      </c>
      <c r="K82" s="88">
        <v>0</v>
      </c>
      <c r="L82" s="88">
        <v>5.22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100.09</v>
      </c>
      <c r="X82">
        <v>101.11</v>
      </c>
      <c r="Y82">
        <v>5.22</v>
      </c>
      <c r="Z82">
        <v>0</v>
      </c>
      <c r="AA82">
        <v>0</v>
      </c>
    </row>
    <row r="83" spans="7:27">
      <c r="G83" t="s">
        <v>125</v>
      </c>
      <c r="H83" s="115">
        <v>109.35</v>
      </c>
      <c r="I83" s="88">
        <v>60.35</v>
      </c>
      <c r="J83" s="88">
        <v>0</v>
      </c>
      <c r="K83" s="88">
        <v>0</v>
      </c>
      <c r="L83" s="88">
        <v>6.32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109.35</v>
      </c>
      <c r="X83">
        <v>60.35</v>
      </c>
      <c r="Y83">
        <v>6.32</v>
      </c>
      <c r="Z83">
        <v>0</v>
      </c>
      <c r="AA83">
        <v>0</v>
      </c>
    </row>
    <row r="84" spans="7:27">
      <c r="G84" t="s">
        <v>126</v>
      </c>
      <c r="H84" s="115">
        <v>116.94</v>
      </c>
      <c r="I84" s="88">
        <v>64.2</v>
      </c>
      <c r="J84" s="88">
        <v>0</v>
      </c>
      <c r="K84" s="88">
        <v>0</v>
      </c>
      <c r="L84" s="88">
        <v>8.16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116.94</v>
      </c>
      <c r="X84">
        <v>64.2</v>
      </c>
      <c r="Y84">
        <v>8.16</v>
      </c>
      <c r="Z84">
        <v>0</v>
      </c>
      <c r="AA84">
        <v>0</v>
      </c>
    </row>
    <row r="85" spans="7:27">
      <c r="G85" t="s">
        <v>127</v>
      </c>
      <c r="H85" s="115">
        <v>117.14</v>
      </c>
      <c r="I85" s="88">
        <v>99.93</v>
      </c>
      <c r="J85" s="88">
        <v>0</v>
      </c>
      <c r="K85" s="88">
        <v>0</v>
      </c>
      <c r="L85" s="88">
        <v>9.49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117.14</v>
      </c>
      <c r="X85">
        <v>99.93</v>
      </c>
      <c r="Y85">
        <v>9.49</v>
      </c>
      <c r="Z85">
        <v>0</v>
      </c>
      <c r="AA85">
        <v>0</v>
      </c>
    </row>
    <row r="86" spans="7:27">
      <c r="G86" t="s">
        <v>128</v>
      </c>
      <c r="H86" s="115">
        <v>137.25</v>
      </c>
      <c r="I86" s="88">
        <v>126.94</v>
      </c>
      <c r="J86" s="88">
        <v>0</v>
      </c>
      <c r="K86" s="88">
        <v>0</v>
      </c>
      <c r="L86" s="88">
        <v>13.33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137.25</v>
      </c>
      <c r="X86">
        <v>126.94</v>
      </c>
      <c r="Y86">
        <v>13.33</v>
      </c>
      <c r="Z86">
        <v>0</v>
      </c>
      <c r="AA86">
        <v>0</v>
      </c>
    </row>
    <row r="87" spans="7:27">
      <c r="G87" t="s">
        <v>129</v>
      </c>
      <c r="H87" s="115">
        <v>106.35</v>
      </c>
      <c r="I87" s="88">
        <v>138.93</v>
      </c>
      <c r="J87" s="88">
        <v>0</v>
      </c>
      <c r="K87" s="88">
        <v>0</v>
      </c>
      <c r="L87" s="88">
        <v>15.23</v>
      </c>
      <c r="M87" s="116">
        <v>0</v>
      </c>
      <c r="N87" s="115">
        <v>0</v>
      </c>
      <c r="O87" s="88">
        <v>0</v>
      </c>
      <c r="P87" s="88">
        <v>-80</v>
      </c>
      <c r="Q87" s="88">
        <v>0</v>
      </c>
      <c r="R87" s="88">
        <v>0</v>
      </c>
      <c r="S87" s="116">
        <v>0</v>
      </c>
      <c r="U87" s="115"/>
      <c r="V87" s="116"/>
      <c r="W87">
        <v>106.35</v>
      </c>
      <c r="X87">
        <v>138.93</v>
      </c>
      <c r="Y87">
        <v>15.23</v>
      </c>
      <c r="Z87">
        <v>0</v>
      </c>
      <c r="AA87">
        <v>-80</v>
      </c>
    </row>
    <row r="88" spans="7:27">
      <c r="G88" t="s">
        <v>130</v>
      </c>
      <c r="H88" s="115">
        <v>92.94</v>
      </c>
      <c r="I88" s="88">
        <v>124.55</v>
      </c>
      <c r="J88" s="88">
        <v>0</v>
      </c>
      <c r="K88" s="88">
        <v>0</v>
      </c>
      <c r="L88" s="88">
        <v>14.47</v>
      </c>
      <c r="M88" s="116">
        <v>0</v>
      </c>
      <c r="N88" s="115">
        <v>0</v>
      </c>
      <c r="O88" s="88">
        <v>0</v>
      </c>
      <c r="P88" s="88">
        <v>-50</v>
      </c>
      <c r="Q88" s="88">
        <v>0</v>
      </c>
      <c r="R88" s="88">
        <v>0</v>
      </c>
      <c r="S88" s="116">
        <v>0</v>
      </c>
      <c r="U88" s="115"/>
      <c r="V88" s="116"/>
      <c r="W88">
        <v>92.94</v>
      </c>
      <c r="X88">
        <v>124.55</v>
      </c>
      <c r="Y88">
        <v>14.47</v>
      </c>
      <c r="Z88">
        <v>0</v>
      </c>
      <c r="AA88">
        <v>-50</v>
      </c>
    </row>
    <row r="89" spans="7:27">
      <c r="G89" t="s">
        <v>131</v>
      </c>
      <c r="H89" s="115">
        <v>62.28</v>
      </c>
      <c r="I89" s="88">
        <v>91.97</v>
      </c>
      <c r="J89" s="88">
        <v>0</v>
      </c>
      <c r="K89" s="88">
        <v>0</v>
      </c>
      <c r="L89" s="88">
        <v>14.18</v>
      </c>
      <c r="M89" s="116">
        <v>0</v>
      </c>
      <c r="N89" s="115">
        <v>0</v>
      </c>
      <c r="O89" s="88">
        <v>0</v>
      </c>
      <c r="P89" s="88">
        <v>-10</v>
      </c>
      <c r="Q89" s="88">
        <v>0</v>
      </c>
      <c r="R89" s="88">
        <v>0</v>
      </c>
      <c r="S89" s="116">
        <v>0</v>
      </c>
      <c r="U89" s="115"/>
      <c r="V89" s="116"/>
      <c r="W89">
        <v>62.28</v>
      </c>
      <c r="X89">
        <v>91.97</v>
      </c>
      <c r="Y89">
        <v>14.18</v>
      </c>
      <c r="Z89">
        <v>0</v>
      </c>
      <c r="AA89">
        <v>-10</v>
      </c>
    </row>
    <row r="90" spans="7:27">
      <c r="G90" t="s">
        <v>132</v>
      </c>
      <c r="H90" s="115">
        <v>54.61</v>
      </c>
      <c r="I90" s="88">
        <v>80.489999999999995</v>
      </c>
      <c r="J90" s="88">
        <v>0</v>
      </c>
      <c r="K90" s="88">
        <v>0</v>
      </c>
      <c r="L90" s="88">
        <v>12.26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54.61</v>
      </c>
      <c r="X90">
        <v>80.489999999999995</v>
      </c>
      <c r="Y90">
        <v>12.26</v>
      </c>
      <c r="Z90">
        <v>0</v>
      </c>
      <c r="AA90">
        <v>0</v>
      </c>
    </row>
    <row r="91" spans="7:27">
      <c r="G91" t="s">
        <v>133</v>
      </c>
      <c r="H91" s="115">
        <v>45.03</v>
      </c>
      <c r="I91" s="88">
        <v>61.32</v>
      </c>
      <c r="J91" s="88">
        <v>0</v>
      </c>
      <c r="K91" s="88">
        <v>0</v>
      </c>
      <c r="L91" s="88">
        <v>11.88</v>
      </c>
      <c r="M91" s="116">
        <v>0</v>
      </c>
      <c r="N91" s="115">
        <v>0</v>
      </c>
      <c r="O91" s="88">
        <v>0</v>
      </c>
      <c r="P91" s="88">
        <v>-15</v>
      </c>
      <c r="Q91" s="88">
        <v>0</v>
      </c>
      <c r="R91" s="88">
        <v>0</v>
      </c>
      <c r="S91" s="116">
        <v>0</v>
      </c>
      <c r="U91" s="115"/>
      <c r="V91" s="116"/>
      <c r="W91">
        <v>45.03</v>
      </c>
      <c r="X91">
        <v>61.32</v>
      </c>
      <c r="Y91">
        <v>11.88</v>
      </c>
      <c r="Z91">
        <v>0</v>
      </c>
      <c r="AA91">
        <v>-15</v>
      </c>
    </row>
    <row r="92" spans="7:27">
      <c r="G92" t="s">
        <v>134</v>
      </c>
      <c r="H92" s="115">
        <v>42.16</v>
      </c>
      <c r="I92" s="88">
        <v>40.24</v>
      </c>
      <c r="J92" s="88">
        <v>0</v>
      </c>
      <c r="K92" s="88">
        <v>0</v>
      </c>
      <c r="L92" s="88">
        <v>9.9600000000000009</v>
      </c>
      <c r="M92" s="116">
        <v>0</v>
      </c>
      <c r="N92" s="115">
        <v>0</v>
      </c>
      <c r="O92" s="88">
        <v>0</v>
      </c>
      <c r="P92" s="88">
        <v>-25</v>
      </c>
      <c r="Q92" s="88">
        <v>0</v>
      </c>
      <c r="R92" s="88">
        <v>0</v>
      </c>
      <c r="S92" s="116">
        <v>0</v>
      </c>
      <c r="U92" s="115"/>
      <c r="V92" s="116"/>
      <c r="W92">
        <v>42.16</v>
      </c>
      <c r="X92">
        <v>40.24</v>
      </c>
      <c r="Y92">
        <v>9.9600000000000009</v>
      </c>
      <c r="Z92">
        <v>0</v>
      </c>
      <c r="AA92">
        <v>-25</v>
      </c>
    </row>
    <row r="93" spans="7:27">
      <c r="G93" t="s">
        <v>135</v>
      </c>
      <c r="H93" s="115">
        <v>20.12</v>
      </c>
      <c r="I93" s="88">
        <v>28.75</v>
      </c>
      <c r="J93" s="88">
        <v>0</v>
      </c>
      <c r="K93" s="88">
        <v>0</v>
      </c>
      <c r="L93" s="88">
        <v>9.77</v>
      </c>
      <c r="M93" s="116">
        <v>0</v>
      </c>
      <c r="N93" s="115">
        <v>0</v>
      </c>
      <c r="O93" s="88">
        <v>0</v>
      </c>
      <c r="P93" s="88">
        <v>-25</v>
      </c>
      <c r="Q93" s="88">
        <v>-10</v>
      </c>
      <c r="R93" s="88">
        <v>0</v>
      </c>
      <c r="S93" s="116">
        <v>0</v>
      </c>
      <c r="U93" s="115"/>
      <c r="V93" s="116"/>
      <c r="W93">
        <v>20.12</v>
      </c>
      <c r="X93">
        <v>28.75</v>
      </c>
      <c r="Y93">
        <v>9.77</v>
      </c>
      <c r="Z93">
        <v>-10</v>
      </c>
      <c r="AA93">
        <v>-25</v>
      </c>
    </row>
    <row r="94" spans="7:27">
      <c r="G94" t="s">
        <v>136</v>
      </c>
      <c r="H94" s="115">
        <v>0</v>
      </c>
      <c r="I94" s="88">
        <v>11.49</v>
      </c>
      <c r="J94" s="88">
        <v>0</v>
      </c>
      <c r="K94" s="88">
        <v>0</v>
      </c>
      <c r="L94" s="88">
        <v>9.01</v>
      </c>
      <c r="M94" s="116">
        <v>0</v>
      </c>
      <c r="N94" s="115">
        <v>-20</v>
      </c>
      <c r="O94" s="88">
        <v>0</v>
      </c>
      <c r="P94" s="88">
        <v>-25</v>
      </c>
      <c r="Q94" s="88">
        <v>-10</v>
      </c>
      <c r="R94" s="88">
        <v>0</v>
      </c>
      <c r="S94" s="116">
        <v>0</v>
      </c>
      <c r="U94" s="115"/>
      <c r="V94" s="116"/>
      <c r="W94">
        <v>-20</v>
      </c>
      <c r="X94">
        <v>11.49</v>
      </c>
      <c r="Y94">
        <v>9.01</v>
      </c>
      <c r="Z94">
        <v>-10</v>
      </c>
      <c r="AA94">
        <v>-25</v>
      </c>
    </row>
    <row r="95" spans="7:27">
      <c r="G95" t="s">
        <v>137</v>
      </c>
      <c r="H95" s="115">
        <v>0</v>
      </c>
      <c r="I95" s="88">
        <v>62.28</v>
      </c>
      <c r="J95" s="88">
        <v>0</v>
      </c>
      <c r="K95" s="88">
        <v>0</v>
      </c>
      <c r="L95" s="88">
        <v>7.66</v>
      </c>
      <c r="M95" s="116">
        <v>0</v>
      </c>
      <c r="N95" s="115">
        <v>-46</v>
      </c>
      <c r="O95" s="88">
        <v>0</v>
      </c>
      <c r="P95" s="88">
        <v>-25</v>
      </c>
      <c r="Q95" s="88">
        <v>-10</v>
      </c>
      <c r="R95" s="88">
        <v>0</v>
      </c>
      <c r="S95" s="116">
        <v>0</v>
      </c>
      <c r="U95" s="115"/>
      <c r="V95" s="116"/>
      <c r="W95">
        <v>-46</v>
      </c>
      <c r="X95">
        <v>62.28</v>
      </c>
      <c r="Y95">
        <v>7.66</v>
      </c>
      <c r="Z95">
        <v>-10</v>
      </c>
      <c r="AA95">
        <v>-25</v>
      </c>
    </row>
    <row r="96" spans="7:27">
      <c r="G96" t="s">
        <v>138</v>
      </c>
      <c r="H96" s="115">
        <v>0</v>
      </c>
      <c r="I96" s="88">
        <v>47.91</v>
      </c>
      <c r="J96" s="88">
        <v>0</v>
      </c>
      <c r="K96" s="88">
        <v>0</v>
      </c>
      <c r="L96" s="88">
        <v>8.14</v>
      </c>
      <c r="M96" s="116">
        <v>0</v>
      </c>
      <c r="N96" s="115">
        <v>-28</v>
      </c>
      <c r="O96" s="88">
        <v>0</v>
      </c>
      <c r="P96" s="88">
        <v>-25</v>
      </c>
      <c r="Q96" s="88">
        <v>-15</v>
      </c>
      <c r="R96" s="88">
        <v>0</v>
      </c>
      <c r="S96" s="116">
        <v>0</v>
      </c>
      <c r="U96" s="115"/>
      <c r="V96" s="116"/>
      <c r="W96">
        <v>-28</v>
      </c>
      <c r="X96">
        <v>47.91</v>
      </c>
      <c r="Y96">
        <v>8.14</v>
      </c>
      <c r="Z96">
        <v>-15</v>
      </c>
      <c r="AA96">
        <v>-25</v>
      </c>
    </row>
    <row r="97" spans="1:83">
      <c r="G97" t="s">
        <v>139</v>
      </c>
      <c r="H97" s="115">
        <v>0</v>
      </c>
      <c r="I97" s="88">
        <v>28.75</v>
      </c>
      <c r="J97" s="88">
        <v>0</v>
      </c>
      <c r="K97" s="88">
        <v>0</v>
      </c>
      <c r="L97" s="88">
        <v>7.47</v>
      </c>
      <c r="M97" s="116">
        <v>0</v>
      </c>
      <c r="N97" s="115">
        <v>-30</v>
      </c>
      <c r="O97" s="88">
        <v>0</v>
      </c>
      <c r="P97" s="88">
        <v>-15</v>
      </c>
      <c r="Q97" s="88">
        <v>-15</v>
      </c>
      <c r="R97" s="88">
        <v>0</v>
      </c>
      <c r="S97" s="116">
        <v>0</v>
      </c>
      <c r="U97" s="115"/>
      <c r="V97" s="116"/>
      <c r="W97">
        <v>-30</v>
      </c>
      <c r="X97">
        <v>28.75</v>
      </c>
      <c r="Y97">
        <v>7.47</v>
      </c>
      <c r="Z97">
        <v>-15</v>
      </c>
      <c r="AA97">
        <v>-15</v>
      </c>
    </row>
    <row r="98" spans="1:83">
      <c r="G98" t="s">
        <v>140</v>
      </c>
      <c r="H98" s="115">
        <v>0</v>
      </c>
      <c r="I98" s="88">
        <v>11.49</v>
      </c>
      <c r="J98" s="88">
        <v>0</v>
      </c>
      <c r="K98" s="88">
        <v>0</v>
      </c>
      <c r="L98" s="88">
        <v>6.71</v>
      </c>
      <c r="M98" s="116">
        <v>0</v>
      </c>
      <c r="N98" s="115">
        <v>-26</v>
      </c>
      <c r="O98" s="88">
        <v>0</v>
      </c>
      <c r="P98" s="88">
        <v>-15</v>
      </c>
      <c r="Q98" s="88">
        <v>-15</v>
      </c>
      <c r="R98" s="88">
        <v>0</v>
      </c>
      <c r="S98" s="116">
        <v>0</v>
      </c>
      <c r="U98" s="115"/>
      <c r="V98" s="116"/>
      <c r="W98">
        <v>-26</v>
      </c>
      <c r="X98">
        <v>11.49</v>
      </c>
      <c r="Y98">
        <v>6.71</v>
      </c>
      <c r="Z98">
        <v>-15</v>
      </c>
      <c r="AA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1.5028774999999999</v>
      </c>
      <c r="I99" s="111">
        <f t="shared" ref="I99:BQ99" si="1">SUM(I3:I98)/4000</f>
        <v>0.86761499999999969</v>
      </c>
      <c r="J99" s="111">
        <f t="shared" si="1"/>
        <v>9.7610000000000016E-2</v>
      </c>
      <c r="K99" s="111">
        <f t="shared" si="1"/>
        <v>0</v>
      </c>
      <c r="L99" s="111">
        <f t="shared" si="1"/>
        <v>0.21972000000000003</v>
      </c>
      <c r="M99" s="111">
        <f t="shared" si="1"/>
        <v>0</v>
      </c>
      <c r="N99" s="110">
        <f t="shared" si="1"/>
        <v>-0.18024999999999999</v>
      </c>
      <c r="O99" s="111">
        <f t="shared" si="1"/>
        <v>-6.0249999999999998E-2</v>
      </c>
      <c r="P99" s="111">
        <f t="shared" si="1"/>
        <v>-0.15625</v>
      </c>
      <c r="Q99" s="111">
        <f t="shared" si="1"/>
        <v>-0.16250000000000001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1.3226274999999996</v>
      </c>
      <c r="X99">
        <f t="shared" si="1"/>
        <v>0.80736499999999956</v>
      </c>
      <c r="Y99">
        <f t="shared" si="1"/>
        <v>0.21972000000000003</v>
      </c>
      <c r="Z99">
        <f t="shared" si="1"/>
        <v>-0.16250000000000001</v>
      </c>
      <c r="AA99">
        <f t="shared" si="1"/>
        <v>-5.8639999999999984E-2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4</v>
      </c>
      <c r="U1" s="228" t="s">
        <v>343</v>
      </c>
      <c r="V1" s="229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44965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504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504</v>
      </c>
      <c r="U3" s="115"/>
      <c r="V3" s="116"/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504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  <c r="Y26">
        <v>0</v>
      </c>
    </row>
    <row r="27" spans="7:25">
      <c r="G27" t="s">
        <v>69</v>
      </c>
      <c r="H27" s="115">
        <v>132.22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132.22</v>
      </c>
      <c r="X27">
        <v>0</v>
      </c>
      <c r="Y27">
        <v>0</v>
      </c>
    </row>
    <row r="28" spans="7:25">
      <c r="G28" t="s">
        <v>70</v>
      </c>
      <c r="H28" s="115">
        <v>93.8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93.8</v>
      </c>
      <c r="X28">
        <v>0</v>
      </c>
      <c r="Y28">
        <v>0</v>
      </c>
    </row>
    <row r="29" spans="7:25">
      <c r="G29" t="s">
        <v>71</v>
      </c>
      <c r="H29" s="115">
        <v>195.45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195.45</v>
      </c>
      <c r="X29">
        <v>0</v>
      </c>
      <c r="Y29">
        <v>0</v>
      </c>
    </row>
    <row r="30" spans="7:25">
      <c r="G30" t="s">
        <v>72</v>
      </c>
      <c r="H30" s="115">
        <v>265.39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265.39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9.58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9.58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14.37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14.37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19.16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19.16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28.74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28.74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33.53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33.53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38.32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38.32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43.11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43.11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43.11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43.11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52.7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52.7</v>
      </c>
      <c r="Y40">
        <v>0</v>
      </c>
    </row>
    <row r="41" spans="7:25">
      <c r="G41" t="s">
        <v>83</v>
      </c>
      <c r="H41" s="115">
        <v>250.73</v>
      </c>
      <c r="I41" s="88">
        <v>0</v>
      </c>
      <c r="J41" s="88">
        <v>0</v>
      </c>
      <c r="K41" s="88">
        <v>52.7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250.73</v>
      </c>
      <c r="X41">
        <v>52.7</v>
      </c>
      <c r="Y41">
        <v>0</v>
      </c>
    </row>
    <row r="42" spans="7:25">
      <c r="G42" t="s">
        <v>84</v>
      </c>
      <c r="H42" s="115">
        <v>259.93</v>
      </c>
      <c r="I42" s="88">
        <v>0</v>
      </c>
      <c r="J42" s="88">
        <v>0</v>
      </c>
      <c r="K42" s="88">
        <v>52.7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259.93</v>
      </c>
      <c r="X42">
        <v>52.7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52.7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52.7</v>
      </c>
      <c r="Y43">
        <v>0</v>
      </c>
    </row>
    <row r="44" spans="7:25">
      <c r="G44" t="s">
        <v>86</v>
      </c>
      <c r="H44" s="115">
        <v>194.49</v>
      </c>
      <c r="I44" s="88">
        <v>0</v>
      </c>
      <c r="J44" s="88">
        <v>0</v>
      </c>
      <c r="K44" s="88">
        <v>52.7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194.49</v>
      </c>
      <c r="X44">
        <v>52.7</v>
      </c>
      <c r="Y44">
        <v>0</v>
      </c>
    </row>
    <row r="45" spans="7:25">
      <c r="G45" t="s">
        <v>87</v>
      </c>
      <c r="H45" s="115">
        <v>189.6</v>
      </c>
      <c r="I45" s="88">
        <v>0</v>
      </c>
      <c r="J45" s="88">
        <v>0</v>
      </c>
      <c r="K45" s="88">
        <v>52.7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189.6</v>
      </c>
      <c r="X45">
        <v>52.7</v>
      </c>
      <c r="Y45">
        <v>0</v>
      </c>
    </row>
    <row r="46" spans="7:25">
      <c r="G46" t="s">
        <v>88</v>
      </c>
      <c r="H46" s="115">
        <v>198.32</v>
      </c>
      <c r="I46" s="88">
        <v>0</v>
      </c>
      <c r="J46" s="88">
        <v>0</v>
      </c>
      <c r="K46" s="88">
        <v>52.7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198.32</v>
      </c>
      <c r="X46">
        <v>52.7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44.07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44.07</v>
      </c>
      <c r="Y47">
        <v>0</v>
      </c>
    </row>
    <row r="48" spans="7:25">
      <c r="G48" t="s">
        <v>90</v>
      </c>
      <c r="H48" s="115">
        <v>7.4</v>
      </c>
      <c r="I48" s="88">
        <v>0</v>
      </c>
      <c r="J48" s="88">
        <v>0</v>
      </c>
      <c r="K48" s="88">
        <v>44.07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7.4</v>
      </c>
      <c r="X48">
        <v>44.07</v>
      </c>
      <c r="Y48">
        <v>0</v>
      </c>
    </row>
    <row r="49" spans="7:25">
      <c r="G49" t="s">
        <v>91</v>
      </c>
      <c r="H49" s="115">
        <v>54.42</v>
      </c>
      <c r="I49" s="88">
        <v>0</v>
      </c>
      <c r="J49" s="88">
        <v>0</v>
      </c>
      <c r="K49" s="88">
        <v>38.32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54.42</v>
      </c>
      <c r="X49">
        <v>38.32</v>
      </c>
      <c r="Y49">
        <v>0</v>
      </c>
    </row>
    <row r="50" spans="7:25">
      <c r="G50" t="s">
        <v>92</v>
      </c>
      <c r="H50" s="115">
        <v>52.22</v>
      </c>
      <c r="I50" s="88">
        <v>0</v>
      </c>
      <c r="J50" s="88">
        <v>0</v>
      </c>
      <c r="K50" s="88">
        <v>38.32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52.22</v>
      </c>
      <c r="X50">
        <v>38.32</v>
      </c>
      <c r="Y50">
        <v>0</v>
      </c>
    </row>
    <row r="51" spans="7:25">
      <c r="G51" t="s">
        <v>93</v>
      </c>
      <c r="H51" s="115">
        <v>37.369999999999997</v>
      </c>
      <c r="I51" s="88">
        <v>0</v>
      </c>
      <c r="J51" s="88">
        <v>0</v>
      </c>
      <c r="K51" s="88">
        <v>38.32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37.369999999999997</v>
      </c>
      <c r="X51">
        <v>38.32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38.32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38.32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38.32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38.32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33.53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33.53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33.53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33.53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33.53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33.53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28.74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28.74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28.74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28.74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28.74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28.74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28.74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28.74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23.95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23.95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23.95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23.95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23.95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23.95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19.16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19.16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19.16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19.16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19.16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19.16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19.16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19.16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19.16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19.16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19.16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19.16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14.37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14.37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14.37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14.37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14.37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14.37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14.37</v>
      </c>
      <c r="L73" s="88">
        <v>0</v>
      </c>
      <c r="M73" s="116">
        <v>11.88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14.37</v>
      </c>
      <c r="Y73">
        <v>11.88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14.37</v>
      </c>
      <c r="L74" s="88">
        <v>0</v>
      </c>
      <c r="M74" s="116">
        <v>11.5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14.37</v>
      </c>
      <c r="Y74">
        <v>11.5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19.170000000000002</v>
      </c>
      <c r="L75" s="88">
        <v>0</v>
      </c>
      <c r="M75" s="116">
        <v>12.26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19.170000000000002</v>
      </c>
      <c r="Y75">
        <v>12.26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1.92</v>
      </c>
      <c r="L76" s="88">
        <v>0</v>
      </c>
      <c r="M76" s="116">
        <v>10.82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1.92</v>
      </c>
      <c r="Y76">
        <v>10.82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19.16</v>
      </c>
      <c r="L77" s="88">
        <v>0</v>
      </c>
      <c r="M77" s="116">
        <v>9.68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19.16</v>
      </c>
      <c r="Y77">
        <v>9.68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19.16</v>
      </c>
      <c r="L78" s="88">
        <v>0</v>
      </c>
      <c r="M78" s="116">
        <v>8.91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19.16</v>
      </c>
      <c r="Y78">
        <v>8.91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19.16</v>
      </c>
      <c r="L79" s="88">
        <v>0</v>
      </c>
      <c r="M79" s="116">
        <v>11.21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19.16</v>
      </c>
      <c r="Y79">
        <v>11.21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14.38</v>
      </c>
      <c r="L80" s="88">
        <v>0</v>
      </c>
      <c r="M80" s="116">
        <v>12.93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14.38</v>
      </c>
      <c r="Y80">
        <v>12.93</v>
      </c>
    </row>
    <row r="81" spans="7:25">
      <c r="G81" t="s">
        <v>123</v>
      </c>
      <c r="H81" s="115">
        <v>103.47</v>
      </c>
      <c r="I81" s="88">
        <v>0</v>
      </c>
      <c r="J81" s="88">
        <v>0</v>
      </c>
      <c r="K81" s="88">
        <v>14.37</v>
      </c>
      <c r="L81" s="88">
        <v>0</v>
      </c>
      <c r="M81" s="116">
        <v>13.13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103.47</v>
      </c>
      <c r="X81">
        <v>14.37</v>
      </c>
      <c r="Y81">
        <v>13.13</v>
      </c>
    </row>
    <row r="82" spans="7:25">
      <c r="G82" t="s">
        <v>124</v>
      </c>
      <c r="H82" s="115">
        <v>137.96</v>
      </c>
      <c r="I82" s="88">
        <v>0</v>
      </c>
      <c r="J82" s="88">
        <v>0</v>
      </c>
      <c r="K82" s="88">
        <v>9.58</v>
      </c>
      <c r="L82" s="88">
        <v>0</v>
      </c>
      <c r="M82" s="116">
        <v>13.13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137.96</v>
      </c>
      <c r="X82">
        <v>9.58</v>
      </c>
      <c r="Y82">
        <v>13.13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9.58</v>
      </c>
      <c r="L83" s="88">
        <v>0</v>
      </c>
      <c r="M83" s="116">
        <v>13.13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9.58</v>
      </c>
      <c r="Y83">
        <v>13.13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13.13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13.13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13.13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  <c r="Y85">
        <v>13.13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13.13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13.13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12.65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12.65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12.65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12.65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11.88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11.88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9.39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9.39</v>
      </c>
    </row>
    <row r="91" spans="7:25">
      <c r="G91" t="s">
        <v>133</v>
      </c>
      <c r="H91" s="115">
        <v>33.54</v>
      </c>
      <c r="I91" s="88">
        <v>0</v>
      </c>
      <c r="J91" s="88">
        <v>0</v>
      </c>
      <c r="K91" s="88">
        <v>0</v>
      </c>
      <c r="L91" s="88">
        <v>0</v>
      </c>
      <c r="M91" s="116">
        <v>9.9600000000000009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33.54</v>
      </c>
      <c r="X91">
        <v>0</v>
      </c>
      <c r="Y91">
        <v>9.9600000000000009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10.83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10.83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6.32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6.32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8.6199999999999992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8.6199999999999992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10.25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10.25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7.86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7.86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6.42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6.42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7.09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7.09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0.55157749999999994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0.36981250000000015</v>
      </c>
      <c r="L99" s="111">
        <f t="shared" si="1"/>
        <v>0</v>
      </c>
      <c r="M99" s="111">
        <f t="shared" si="1"/>
        <v>7.0472499999999993E-2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0.55157749999999994</v>
      </c>
      <c r="X99">
        <f t="shared" si="1"/>
        <v>0.36981250000000015</v>
      </c>
      <c r="Y99">
        <f t="shared" si="1"/>
        <v>7.0472499999999993E-2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44965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8.7612000000000005</v>
      </c>
      <c r="E3">
        <f>GT_NG!P3</f>
        <v>14.810892423833918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82.26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625.44239991311633</v>
      </c>
      <c r="P3" s="77">
        <v>58.56</v>
      </c>
      <c r="Q3" s="77">
        <v>14.37</v>
      </c>
      <c r="R3" s="80">
        <v>0</v>
      </c>
      <c r="S3" s="80">
        <v>0</v>
      </c>
      <c r="T3" s="78">
        <f>SUMPRODUCT(LTA!F3:AJ3,LTA!F$101:AJ$101,LTA!F$103:AJ$103)</f>
        <v>11.35</v>
      </c>
      <c r="U3" s="78">
        <f>SUMPRODUCT(LTA!F3:AJ3,LTA!F$102:AJ$102,LTA!F$103:AJ$103)</f>
        <v>21.85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2.5499999999999998</v>
      </c>
      <c r="AB3" s="117">
        <f>-STOA!N3</f>
        <v>-86.56</v>
      </c>
      <c r="AC3">
        <f>SUMIF(B3:AB3,"&gt;0")*$AC$2-SUMIF(B3:AB3,"&lt;0")*($AC$2/(1-$AC$2))+SUMIF(AI3:AR3,"&gt;0")*$AC$2-SUMIF(AI3:AR3,"&lt;0")*($AC$2/(1-$AC$2))</f>
        <v>8.3202502508863887</v>
      </c>
      <c r="AD3">
        <f>SUM(B3:AB3,AI3:AR3)-AC3</f>
        <v>763.27424208606385</v>
      </c>
      <c r="AE3">
        <f>'IDT-1'!B3</f>
        <v>0</v>
      </c>
      <c r="AF3" s="26"/>
      <c r="AG3">
        <f>SUM(AD3:AF3)+AT3</f>
        <v>763.27424208606385</v>
      </c>
      <c r="AI3" s="75">
        <f>PXIL!H3</f>
        <v>0</v>
      </c>
      <c r="AJ3" s="75">
        <f>PXIL!N3</f>
        <v>0</v>
      </c>
      <c r="AK3" s="75">
        <f>RTM_IEX!H3</f>
        <v>18.2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8.7612000000000005</v>
      </c>
      <c r="E4">
        <f>GT_NG!P4</f>
        <v>14.810892423833918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82.26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625.39549220502545</v>
      </c>
      <c r="P4" s="77">
        <v>58.56</v>
      </c>
      <c r="Q4" s="77">
        <v>14.37</v>
      </c>
      <c r="R4" s="80">
        <v>0</v>
      </c>
      <c r="S4" s="80">
        <v>0</v>
      </c>
      <c r="T4" s="78">
        <f>SUMPRODUCT(LTA!F4:AJ4,LTA!F$101:AJ$101,LTA!F$103:AJ$103)</f>
        <v>11.71</v>
      </c>
      <c r="U4" s="78">
        <f>SUMPRODUCT(LTA!F4:AJ4,LTA!F$102:AJ$102,LTA!F$103:AJ$103)</f>
        <v>21.64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2.5499999999999998</v>
      </c>
      <c r="AB4" s="117">
        <f>-STOA!N4</f>
        <v>-86.56</v>
      </c>
      <c r="AC4">
        <f t="shared" ref="AC4:AC67" si="0">SUMIF(B4:AB4,"&gt;0")*$AC$2-SUMIF(B4:AB4,"&lt;0")*($AC$2/(1-$AC$2))+SUMIF(AI4:AR4,"&gt;0")*$AC$2-SUMIF(AI4:AR4,"&lt;0")*($AC$2/(1-$AC$2))</f>
        <v>8.2852912483659242</v>
      </c>
      <c r="AD4">
        <f t="shared" ref="AD4:AD67" si="1">SUM(B4:AB4,AI4:AR4)-AC4</f>
        <v>731.21229338049341</v>
      </c>
      <c r="AE4">
        <f>'IDT-1'!B4</f>
        <v>0</v>
      </c>
      <c r="AF4" s="26"/>
      <c r="AG4">
        <f t="shared" ref="AG4:AG67" si="2">SUM(AD4:AF4)+AT4</f>
        <v>731.21229338049341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8.7612000000000005</v>
      </c>
      <c r="E5">
        <f>GT_NG!P5</f>
        <v>14.810892423833918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82.26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627.32777828889357</v>
      </c>
      <c r="P5" s="77">
        <v>58.56</v>
      </c>
      <c r="Q5" s="77">
        <v>14.39</v>
      </c>
      <c r="R5" s="80">
        <v>0</v>
      </c>
      <c r="S5" s="80">
        <v>0</v>
      </c>
      <c r="T5" s="78">
        <f>SUMPRODUCT(LTA!F5:AJ5,LTA!F$101:AJ$101,LTA!F$103:AJ$103)</f>
        <v>14.33</v>
      </c>
      <c r="U5" s="78">
        <f>SUMPRODUCT(LTA!F5:AJ5,LTA!F$102:AJ$102,LTA!F$103:AJ$103)</f>
        <v>21.53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-43</v>
      </c>
      <c r="AA5" s="117">
        <f>STOA!H5</f>
        <v>2.5499999999999998</v>
      </c>
      <c r="AB5" s="117">
        <f>-STOA!N5</f>
        <v>-86.56</v>
      </c>
      <c r="AC5">
        <f t="shared" si="0"/>
        <v>8.6916730640476274</v>
      </c>
      <c r="AD5">
        <f t="shared" si="1"/>
        <v>718.72819764867984</v>
      </c>
      <c r="AE5">
        <f>'IDT-1'!B5</f>
        <v>0</v>
      </c>
      <c r="AF5" s="26"/>
      <c r="AG5">
        <f t="shared" si="2"/>
        <v>718.72819764867984</v>
      </c>
      <c r="AI5" s="75">
        <f>PXIL!H5</f>
        <v>0</v>
      </c>
      <c r="AJ5" s="75">
        <f>PXIL!N5</f>
        <v>0</v>
      </c>
      <c r="AK5" s="75">
        <f>RTM_IEX!H5</f>
        <v>12.46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8.7612000000000005</v>
      </c>
      <c r="E6">
        <f>GT_NG!P6</f>
        <v>14.810892423833918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82.26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627.33072314005028</v>
      </c>
      <c r="P6" s="77">
        <v>58.56</v>
      </c>
      <c r="Q6" s="77">
        <v>14.37</v>
      </c>
      <c r="R6" s="80">
        <v>0</v>
      </c>
      <c r="S6" s="80">
        <v>0</v>
      </c>
      <c r="T6" s="78">
        <f>SUMPRODUCT(LTA!F6:AJ6,LTA!F$101:AJ$101,LTA!F$103:AJ$103)</f>
        <v>14.259999999999998</v>
      </c>
      <c r="U6" s="78">
        <f>SUMPRODUCT(LTA!F6:AJ6,LTA!F$102:AJ$102,LTA!F$103:AJ$103)</f>
        <v>21.62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-66</v>
      </c>
      <c r="AA6" s="117">
        <f>STOA!H6</f>
        <v>2.5499999999999998</v>
      </c>
      <c r="AB6" s="117">
        <f>-STOA!N6</f>
        <v>-86.56</v>
      </c>
      <c r="AC6">
        <f t="shared" si="0"/>
        <v>8.9295999117482996</v>
      </c>
      <c r="AD6">
        <f t="shared" si="1"/>
        <v>699.32321565213601</v>
      </c>
      <c r="AE6">
        <f>'IDT-1'!B6</f>
        <v>0</v>
      </c>
      <c r="AF6" s="26"/>
      <c r="AG6">
        <f t="shared" si="2"/>
        <v>699.32321565213601</v>
      </c>
      <c r="AI6" s="75">
        <f>PXIL!H6</f>
        <v>0</v>
      </c>
      <c r="AJ6" s="75">
        <f>PXIL!N6</f>
        <v>0</v>
      </c>
      <c r="AK6" s="75">
        <f>RTM_IEX!H6</f>
        <v>16.29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8.7612000000000005</v>
      </c>
      <c r="E7">
        <f>GT_NG!P7</f>
        <v>14.810892423833918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628.88376032690076</v>
      </c>
      <c r="P7" s="77">
        <v>58.56</v>
      </c>
      <c r="Q7" s="77">
        <v>14.374492028758986</v>
      </c>
      <c r="R7" s="80">
        <v>0</v>
      </c>
      <c r="S7" s="80">
        <v>0</v>
      </c>
      <c r="T7" s="78">
        <f>SUMPRODUCT(LTA!F7:AJ7,LTA!F$101:AJ$101,LTA!F$103:AJ$103)</f>
        <v>14.12</v>
      </c>
      <c r="U7" s="78">
        <f>SUMPRODUCT(LTA!F7:AJ7,LTA!F$102:AJ$102,LTA!F$103:AJ$103)</f>
        <v>21.46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-79</v>
      </c>
      <c r="AA7" s="117">
        <f>STOA!H7</f>
        <v>2.5499999999999998</v>
      </c>
      <c r="AB7" s="117">
        <f>-STOA!N7</f>
        <v>-86.56</v>
      </c>
      <c r="AC7">
        <f t="shared" si="0"/>
        <v>9.0436677132084444</v>
      </c>
      <c r="AD7">
        <f t="shared" si="1"/>
        <v>659.9405667010243</v>
      </c>
      <c r="AE7">
        <f>'IDT-1'!B7</f>
        <v>0</v>
      </c>
      <c r="AF7" s="26"/>
      <c r="AG7">
        <f t="shared" si="2"/>
        <v>659.9405667010243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8.7612000000000005</v>
      </c>
      <c r="E8">
        <f>GT_NG!P8</f>
        <v>14.810892423833918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628.43705895224457</v>
      </c>
      <c r="P8" s="77">
        <v>58.56</v>
      </c>
      <c r="Q8" s="77">
        <v>14.374492028758986</v>
      </c>
      <c r="R8" s="80">
        <v>0</v>
      </c>
      <c r="S8" s="80">
        <v>0</v>
      </c>
      <c r="T8" s="78">
        <f>SUMPRODUCT(LTA!F8:AJ8,LTA!F$101:AJ$101,LTA!F$103:AJ$103)</f>
        <v>13.69</v>
      </c>
      <c r="U8" s="78">
        <f>SUMPRODUCT(LTA!F8:AJ8,LTA!F$102:AJ$102,LTA!F$103:AJ$103)</f>
        <v>21.05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-93</v>
      </c>
      <c r="AA8" s="117">
        <f>STOA!H8</f>
        <v>2.5499999999999998</v>
      </c>
      <c r="AB8" s="117">
        <f>-STOA!N8</f>
        <v>-86.56</v>
      </c>
      <c r="AC8">
        <f t="shared" si="0"/>
        <v>9.1655166539444011</v>
      </c>
      <c r="AD8">
        <f t="shared" si="1"/>
        <v>643.53201638563201</v>
      </c>
      <c r="AE8">
        <f>'IDT-1'!B8</f>
        <v>0</v>
      </c>
      <c r="AF8" s="26"/>
      <c r="AG8">
        <f t="shared" si="2"/>
        <v>643.53201638563201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8.7612000000000005</v>
      </c>
      <c r="E9">
        <f>GT_NG!P9</f>
        <v>14.810892423833918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627.96179426373067</v>
      </c>
      <c r="P9" s="77">
        <v>58.56</v>
      </c>
      <c r="Q9" s="77">
        <v>14.374492028758986</v>
      </c>
      <c r="R9" s="80">
        <v>0</v>
      </c>
      <c r="S9" s="80">
        <v>0</v>
      </c>
      <c r="T9" s="78">
        <f>SUMPRODUCT(LTA!F9:AJ9,LTA!F$101:AJ$101,LTA!F$103:AJ$103)</f>
        <v>13.739999999999998</v>
      </c>
      <c r="U9" s="78">
        <f>SUMPRODUCT(LTA!F9:AJ9,LTA!F$102:AJ$102,LTA!F$103:AJ$103)</f>
        <v>21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-107</v>
      </c>
      <c r="AA9" s="117">
        <f>STOA!H9</f>
        <v>2.5499999999999998</v>
      </c>
      <c r="AB9" s="117">
        <f>-STOA!N9</f>
        <v>-86.56</v>
      </c>
      <c r="AC9">
        <f t="shared" si="0"/>
        <v>9.2119343246854761</v>
      </c>
      <c r="AD9">
        <f t="shared" si="1"/>
        <v>648.760334026377</v>
      </c>
      <c r="AE9">
        <f>'IDT-1'!B9</f>
        <v>0</v>
      </c>
      <c r="AF9" s="26"/>
      <c r="AG9">
        <f t="shared" si="2"/>
        <v>648.760334026377</v>
      </c>
      <c r="AI9" s="75">
        <f>PXIL!H9</f>
        <v>0</v>
      </c>
      <c r="AJ9" s="75">
        <f>PXIL!N9</f>
        <v>0</v>
      </c>
      <c r="AK9" s="75">
        <f>RTM_IEX!H9</f>
        <v>5.75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8.7612000000000005</v>
      </c>
      <c r="E10">
        <f>GT_NG!P10</f>
        <v>14.423096095264471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627.97249822664457</v>
      </c>
      <c r="P10" s="77">
        <v>58.56</v>
      </c>
      <c r="Q10" s="77">
        <v>14.374492028758986</v>
      </c>
      <c r="R10" s="80">
        <v>0</v>
      </c>
      <c r="S10" s="80">
        <v>0</v>
      </c>
      <c r="T10" s="78">
        <f>SUMPRODUCT(LTA!F10:AJ10,LTA!F$101:AJ$101,LTA!F$103:AJ$103)</f>
        <v>12.43</v>
      </c>
      <c r="U10" s="78">
        <f>SUMPRODUCT(LTA!F10:AJ10,LTA!F$102:AJ$102,LTA!F$103:AJ$103)</f>
        <v>21.130000000000003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-120</v>
      </c>
      <c r="AA10" s="117">
        <f>STOA!H10</f>
        <v>2.5499999999999998</v>
      </c>
      <c r="AB10" s="117">
        <f>-STOA!N10</f>
        <v>-86.56</v>
      </c>
      <c r="AC10">
        <f t="shared" si="0"/>
        <v>9.3389035696562477</v>
      </c>
      <c r="AD10">
        <f t="shared" si="1"/>
        <v>636.94627241575063</v>
      </c>
      <c r="AE10">
        <f>'IDT-1'!B10</f>
        <v>0</v>
      </c>
      <c r="AF10" s="26"/>
      <c r="AG10">
        <f t="shared" si="2"/>
        <v>636.94627241575063</v>
      </c>
      <c r="AI10" s="75">
        <f>PXIL!H10</f>
        <v>0</v>
      </c>
      <c r="AJ10" s="75">
        <f>PXIL!N10</f>
        <v>0</v>
      </c>
      <c r="AK10" s="75">
        <f>RTM_IEX!H10</f>
        <v>8.6199999999999992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8.7612000000000005</v>
      </c>
      <c r="E11">
        <f>GT_NG!P11</f>
        <v>14.423096095264471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627.14995040269321</v>
      </c>
      <c r="P11" s="77">
        <v>58.56</v>
      </c>
      <c r="Q11" s="77">
        <v>14.374492028758986</v>
      </c>
      <c r="R11" s="80">
        <v>0</v>
      </c>
      <c r="S11" s="80">
        <v>0</v>
      </c>
      <c r="T11" s="78">
        <f>SUMPRODUCT(LTA!F11:AJ11,LTA!F$101:AJ$101,LTA!F$103:AJ$103)</f>
        <v>19.310000000000002</v>
      </c>
      <c r="U11" s="78">
        <f>SUMPRODUCT(LTA!F11:AJ11,LTA!F$102:AJ$102,LTA!F$103:AJ$103)</f>
        <v>21.32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-88</v>
      </c>
      <c r="AA11" s="117">
        <f>STOA!H11</f>
        <v>2.5499999999999998</v>
      </c>
      <c r="AB11" s="117">
        <f>-STOA!N11</f>
        <v>-86.56</v>
      </c>
      <c r="AC11">
        <f t="shared" si="0"/>
        <v>9.3446595313720628</v>
      </c>
      <c r="AD11">
        <f t="shared" si="1"/>
        <v>631.56796863008378</v>
      </c>
      <c r="AE11">
        <f>'IDT-1'!B11</f>
        <v>0</v>
      </c>
      <c r="AF11" s="26"/>
      <c r="AG11">
        <f t="shared" si="2"/>
        <v>631.56796863008378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8.7612000000000005</v>
      </c>
      <c r="E12">
        <f>GT_NG!P12</f>
        <v>14.423096095264471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627.15289525384992</v>
      </c>
      <c r="P12" s="77">
        <v>58.56</v>
      </c>
      <c r="Q12" s="77">
        <v>14.374492028758986</v>
      </c>
      <c r="R12" s="80">
        <v>0</v>
      </c>
      <c r="S12" s="80">
        <v>0</v>
      </c>
      <c r="T12" s="78">
        <f>SUMPRODUCT(LTA!F12:AJ12,LTA!F$101:AJ$101,LTA!F$103:AJ$103)</f>
        <v>19.100000000000001</v>
      </c>
      <c r="U12" s="78">
        <f>SUMPRODUCT(LTA!F12:AJ12,LTA!F$102:AJ$102,LTA!F$103:AJ$103)</f>
        <v>22.17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-92</v>
      </c>
      <c r="AA12" s="117">
        <f>STOA!H12</f>
        <v>2.5499999999999998</v>
      </c>
      <c r="AB12" s="117">
        <f>-STOA!N12</f>
        <v>-86.56</v>
      </c>
      <c r="AC12">
        <f t="shared" si="0"/>
        <v>9.3947080836732173</v>
      </c>
      <c r="AD12">
        <f t="shared" si="1"/>
        <v>627.16086492893908</v>
      </c>
      <c r="AE12">
        <f>'IDT-1'!B12</f>
        <v>0</v>
      </c>
      <c r="AF12" s="26"/>
      <c r="AG12">
        <f t="shared" si="2"/>
        <v>627.16086492893908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8.7612000000000005</v>
      </c>
      <c r="E13">
        <f>GT_NG!P13</f>
        <v>14.473774577679313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625.98970195160325</v>
      </c>
      <c r="P13" s="77">
        <v>58.56</v>
      </c>
      <c r="Q13" s="77">
        <v>14.374492028758986</v>
      </c>
      <c r="R13" s="80">
        <v>0</v>
      </c>
      <c r="S13" s="80">
        <v>0</v>
      </c>
      <c r="T13" s="78">
        <f>SUMPRODUCT(LTA!F13:AJ13,LTA!F$101:AJ$101,LTA!F$103:AJ$103)</f>
        <v>19.099999999999998</v>
      </c>
      <c r="U13" s="78">
        <f>SUMPRODUCT(LTA!F13:AJ13,LTA!F$102:AJ$102,LTA!F$103:AJ$103)</f>
        <v>22.130000000000003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-93</v>
      </c>
      <c r="AA13" s="117">
        <f>STOA!H13</f>
        <v>2.5499999999999998</v>
      </c>
      <c r="AB13" s="117">
        <f>-STOA!N13</f>
        <v>-86.56</v>
      </c>
      <c r="AC13">
        <f t="shared" si="0"/>
        <v>9.4467128459140639</v>
      </c>
      <c r="AD13">
        <f t="shared" si="1"/>
        <v>618.95634534686644</v>
      </c>
      <c r="AE13">
        <f>'IDT-1'!B13</f>
        <v>0</v>
      </c>
      <c r="AF13" s="26"/>
      <c r="AG13">
        <f t="shared" si="2"/>
        <v>618.95634534686644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-42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8.7612000000000005</v>
      </c>
      <c r="E14">
        <f>GT_NG!P14</f>
        <v>14.473774577679313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625.97248138284294</v>
      </c>
      <c r="P14" s="77">
        <v>58.56</v>
      </c>
      <c r="Q14" s="77">
        <v>14.374492028758986</v>
      </c>
      <c r="R14" s="80">
        <v>0</v>
      </c>
      <c r="S14" s="80">
        <v>0</v>
      </c>
      <c r="T14" s="78">
        <f>SUMPRODUCT(LTA!F14:AJ14,LTA!F$101:AJ$101,LTA!F$103:AJ$103)</f>
        <v>18.89</v>
      </c>
      <c r="U14" s="78">
        <f>SUMPRODUCT(LTA!F14:AJ14,LTA!F$102:AJ$102,LTA!F$103:AJ$103)</f>
        <v>23.12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-98</v>
      </c>
      <c r="AA14" s="117">
        <f>STOA!H14</f>
        <v>2.5499999999999998</v>
      </c>
      <c r="AB14" s="117">
        <f>-STOA!N14</f>
        <v>-86.56</v>
      </c>
      <c r="AC14">
        <f t="shared" si="0"/>
        <v>9.5155721975643424</v>
      </c>
      <c r="AD14">
        <f t="shared" si="1"/>
        <v>612.65026542645592</v>
      </c>
      <c r="AE14">
        <f>'IDT-1'!B14</f>
        <v>0</v>
      </c>
      <c r="AF14" s="26"/>
      <c r="AG14">
        <f t="shared" si="2"/>
        <v>612.65026542645592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8.7612000000000005</v>
      </c>
      <c r="E15">
        <f>GT_NG!P15</f>
        <v>14.423096095264471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626.57695418729554</v>
      </c>
      <c r="P15" s="77">
        <v>58.56</v>
      </c>
      <c r="Q15" s="77">
        <v>14.374492028758986</v>
      </c>
      <c r="R15" s="80">
        <v>0</v>
      </c>
      <c r="S15" s="80">
        <v>0</v>
      </c>
      <c r="T15" s="78">
        <f>SUMPRODUCT(LTA!F15:AJ15,LTA!F$101:AJ$101,LTA!F$103:AJ$103)</f>
        <v>15.29</v>
      </c>
      <c r="U15" s="78">
        <f>SUMPRODUCT(LTA!F15:AJ15,LTA!F$102:AJ$102,LTA!F$103:AJ$103)</f>
        <v>23.65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-99</v>
      </c>
      <c r="AA15" s="117">
        <f>STOA!H15</f>
        <v>2.5499999999999998</v>
      </c>
      <c r="AB15" s="117">
        <f>-STOA!N15</f>
        <v>-86.56</v>
      </c>
      <c r="AC15">
        <f t="shared" si="0"/>
        <v>9.5200639701648591</v>
      </c>
      <c r="AD15">
        <f t="shared" si="1"/>
        <v>607.12956797589311</v>
      </c>
      <c r="AE15">
        <f>'IDT-1'!B15</f>
        <v>0</v>
      </c>
      <c r="AF15" s="26"/>
      <c r="AG15">
        <f t="shared" si="2"/>
        <v>607.12956797589311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-46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8.7612000000000005</v>
      </c>
      <c r="E16">
        <f>GT_NG!P16</f>
        <v>14.423096095264471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626.58765271539983</v>
      </c>
      <c r="P16" s="77">
        <v>58.56</v>
      </c>
      <c r="Q16" s="77">
        <v>14.374492028758986</v>
      </c>
      <c r="R16" s="80">
        <v>0</v>
      </c>
      <c r="S16" s="80">
        <v>0</v>
      </c>
      <c r="T16" s="78">
        <f>SUMPRODUCT(LTA!F16:AJ16,LTA!F$101:AJ$101,LTA!F$103:AJ$103)</f>
        <v>14.8</v>
      </c>
      <c r="U16" s="78">
        <f>SUMPRODUCT(LTA!F16:AJ16,LTA!F$102:AJ$102,LTA!F$103:AJ$103)</f>
        <v>24.439999999999998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-96</v>
      </c>
      <c r="AA16" s="117">
        <f>STOA!H16</f>
        <v>2.5499999999999998</v>
      </c>
      <c r="AB16" s="117">
        <f>-STOA!N16</f>
        <v>-86.56</v>
      </c>
      <c r="AC16">
        <f t="shared" si="0"/>
        <v>9.5316762447343706</v>
      </c>
      <c r="AD16">
        <f t="shared" si="1"/>
        <v>606.42865422942782</v>
      </c>
      <c r="AE16">
        <f>'IDT-1'!B16</f>
        <v>0</v>
      </c>
      <c r="AF16" s="26"/>
      <c r="AG16">
        <f t="shared" si="2"/>
        <v>606.42865422942782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-50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8.7612000000000005</v>
      </c>
      <c r="E17">
        <f>GT_NG!P17</f>
        <v>14.423096095264471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631.45455706223356</v>
      </c>
      <c r="P17" s="77">
        <v>58.56</v>
      </c>
      <c r="Q17" s="77">
        <v>14.374492028758986</v>
      </c>
      <c r="R17" s="80">
        <v>0</v>
      </c>
      <c r="S17" s="80">
        <v>0</v>
      </c>
      <c r="T17" s="78">
        <f>SUMPRODUCT(LTA!F17:AJ17,LTA!F$101:AJ$101,LTA!F$103:AJ$103)</f>
        <v>14.58</v>
      </c>
      <c r="U17" s="78">
        <f>SUMPRODUCT(LTA!F17:AJ17,LTA!F$102:AJ$102,LTA!F$103:AJ$103)</f>
        <v>24.06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-93</v>
      </c>
      <c r="AA17" s="117">
        <f>STOA!H17</f>
        <v>2.5499999999999998</v>
      </c>
      <c r="AB17" s="117">
        <f>-STOA!N17</f>
        <v>-86.56</v>
      </c>
      <c r="AC17">
        <f t="shared" si="0"/>
        <v>9.5603468754643135</v>
      </c>
      <c r="AD17">
        <f t="shared" si="1"/>
        <v>611.6668879455317</v>
      </c>
      <c r="AE17">
        <f>'IDT-1'!B17</f>
        <v>0</v>
      </c>
      <c r="AF17" s="26"/>
      <c r="AG17">
        <f t="shared" si="2"/>
        <v>611.6668879455317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8.7612000000000005</v>
      </c>
      <c r="E18">
        <f>GT_NG!P18</f>
        <v>14.423096095264471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631.46525559033785</v>
      </c>
      <c r="P18" s="77">
        <v>58.56</v>
      </c>
      <c r="Q18" s="77">
        <v>14.374492028758986</v>
      </c>
      <c r="R18" s="80">
        <v>0</v>
      </c>
      <c r="S18" s="80">
        <v>0</v>
      </c>
      <c r="T18" s="78">
        <f>SUMPRODUCT(LTA!F18:AJ18,LTA!F$101:AJ$101,LTA!F$103:AJ$103)</f>
        <v>14.27</v>
      </c>
      <c r="U18" s="78">
        <f>SUMPRODUCT(LTA!F18:AJ18,LTA!F$102:AJ$102,LTA!F$103:AJ$103)</f>
        <v>24.19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-88</v>
      </c>
      <c r="AA18" s="117">
        <f>STOA!H18</f>
        <v>2.5499999999999998</v>
      </c>
      <c r="AB18" s="117">
        <f>-STOA!N18</f>
        <v>-86.56</v>
      </c>
      <c r="AC18">
        <f t="shared" si="0"/>
        <v>9.4967101298562646</v>
      </c>
      <c r="AD18">
        <f t="shared" si="1"/>
        <v>618.56122321924397</v>
      </c>
      <c r="AE18">
        <f>'IDT-1'!B18</f>
        <v>0</v>
      </c>
      <c r="AF18" s="26"/>
      <c r="AG18">
        <f t="shared" si="2"/>
        <v>618.56122321924397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8.7612000000000005</v>
      </c>
      <c r="E19">
        <f>GT_NG!P19</f>
        <v>14.423096095264471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630.87680599917962</v>
      </c>
      <c r="P19" s="77">
        <v>58.56</v>
      </c>
      <c r="Q19" s="77">
        <v>14.374492028758986</v>
      </c>
      <c r="R19" s="80">
        <v>0</v>
      </c>
      <c r="S19" s="80">
        <v>0</v>
      </c>
      <c r="T19" s="78">
        <f>SUMPRODUCT(LTA!F19:AJ19,LTA!F$101:AJ$101,LTA!F$103:AJ$103)</f>
        <v>14.24</v>
      </c>
      <c r="U19" s="78">
        <f>SUMPRODUCT(LTA!F19:AJ19,LTA!F$102:AJ$102,LTA!F$103:AJ$103)</f>
        <v>24.790000000000003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-76</v>
      </c>
      <c r="AA19" s="117">
        <f>STOA!H19</f>
        <v>2.5499999999999998</v>
      </c>
      <c r="AB19" s="117">
        <f>-STOA!N19</f>
        <v>-86.56</v>
      </c>
      <c r="AC19">
        <f t="shared" si="0"/>
        <v>9.3278633505323612</v>
      </c>
      <c r="AD19">
        <f t="shared" si="1"/>
        <v>637.71162040740967</v>
      </c>
      <c r="AE19">
        <f>'IDT-1'!B19</f>
        <v>0</v>
      </c>
      <c r="AF19" s="26"/>
      <c r="AG19">
        <f t="shared" si="2"/>
        <v>637.71162040740967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8.7612000000000005</v>
      </c>
      <c r="E20">
        <f>GT_NG!P20</f>
        <v>14.423096095264471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627.62585721749701</v>
      </c>
      <c r="P20" s="77">
        <v>58.56</v>
      </c>
      <c r="Q20" s="77">
        <v>14.374492028758986</v>
      </c>
      <c r="R20" s="80">
        <v>0</v>
      </c>
      <c r="S20" s="80">
        <v>0</v>
      </c>
      <c r="T20" s="78">
        <f>SUMPRODUCT(LTA!F20:AJ20,LTA!F$101:AJ$101,LTA!F$103:AJ$103)</f>
        <v>14.11</v>
      </c>
      <c r="U20" s="78">
        <f>SUMPRODUCT(LTA!F20:AJ20,LTA!F$102:AJ$102,LTA!F$103:AJ$103)</f>
        <v>25.91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-58</v>
      </c>
      <c r="AA20" s="117">
        <f>STOA!H20</f>
        <v>2.5499999999999998</v>
      </c>
      <c r="AB20" s="117">
        <f>-STOA!N20</f>
        <v>-86.56</v>
      </c>
      <c r="AC20">
        <f t="shared" si="0"/>
        <v>9.1304044508096478</v>
      </c>
      <c r="AD20">
        <f t="shared" si="1"/>
        <v>655.64813052544969</v>
      </c>
      <c r="AE20">
        <f>'IDT-1'!B20</f>
        <v>0</v>
      </c>
      <c r="AF20" s="26"/>
      <c r="AG20">
        <f t="shared" si="2"/>
        <v>655.64813052544969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-41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8.7612000000000005</v>
      </c>
      <c r="E21">
        <f>GT_NG!P21</f>
        <v>14.423096095264471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621.84041575170238</v>
      </c>
      <c r="P21" s="77">
        <v>58.56</v>
      </c>
      <c r="Q21" s="77">
        <v>14.374492028758986</v>
      </c>
      <c r="R21" s="80">
        <v>0</v>
      </c>
      <c r="S21" s="80">
        <v>0</v>
      </c>
      <c r="T21" s="78">
        <f>SUMPRODUCT(LTA!F21:AJ21,LTA!F$101:AJ$101,LTA!F$103:AJ$103)</f>
        <v>14.21</v>
      </c>
      <c r="U21" s="78">
        <f>SUMPRODUCT(LTA!F21:AJ21,LTA!F$102:AJ$102,LTA!F$103:AJ$103)</f>
        <v>26.52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-35</v>
      </c>
      <c r="AA21" s="117">
        <f>STOA!H21</f>
        <v>2.5499999999999998</v>
      </c>
      <c r="AB21" s="117">
        <f>-STOA!N21</f>
        <v>-86.56</v>
      </c>
      <c r="AC21">
        <f t="shared" si="0"/>
        <v>8.7128592099784523</v>
      </c>
      <c r="AD21">
        <f t="shared" si="1"/>
        <v>692.99023430048646</v>
      </c>
      <c r="AE21">
        <f>'IDT-1'!B21</f>
        <v>0</v>
      </c>
      <c r="AF21" s="26"/>
      <c r="AG21">
        <f t="shared" si="2"/>
        <v>692.99023430048646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8.7612000000000005</v>
      </c>
      <c r="E22">
        <f>GT_NG!P22</f>
        <v>14.423096095264471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621.83598716573579</v>
      </c>
      <c r="P22" s="77">
        <v>58.56</v>
      </c>
      <c r="Q22" s="77">
        <v>14.374492028758986</v>
      </c>
      <c r="R22" s="80">
        <v>0</v>
      </c>
      <c r="S22" s="80">
        <v>0</v>
      </c>
      <c r="T22" s="78">
        <f>SUMPRODUCT(LTA!F22:AJ22,LTA!F$101:AJ$101,LTA!F$103:AJ$103)</f>
        <v>13.809999999999999</v>
      </c>
      <c r="U22" s="78">
        <f>SUMPRODUCT(LTA!F22:AJ22,LTA!F$102:AJ$102,LTA!F$103:AJ$103)</f>
        <v>27.07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-7</v>
      </c>
      <c r="AA22" s="117">
        <f>STOA!H22</f>
        <v>2.5499999999999998</v>
      </c>
      <c r="AB22" s="117">
        <f>-STOA!N22</f>
        <v>-86.56</v>
      </c>
      <c r="AC22">
        <f t="shared" si="0"/>
        <v>8.4300401577116961</v>
      </c>
      <c r="AD22">
        <f t="shared" si="1"/>
        <v>725.41862476678659</v>
      </c>
      <c r="AE22">
        <f>'IDT-1'!B22</f>
        <v>0</v>
      </c>
      <c r="AF22" s="26"/>
      <c r="AG22">
        <f t="shared" si="2"/>
        <v>725.41862476678659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8.7612000000000005</v>
      </c>
      <c r="E23">
        <f>GT_NG!P23</f>
        <v>14.423096095264471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82.26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643.45213074282219</v>
      </c>
      <c r="P23" s="77">
        <v>58.56</v>
      </c>
      <c r="Q23" s="77">
        <v>14.37</v>
      </c>
      <c r="R23" s="80">
        <v>0</v>
      </c>
      <c r="S23" s="80">
        <v>0</v>
      </c>
      <c r="T23" s="78">
        <f>SUMPRODUCT(LTA!F23:AJ23,LTA!F$101:AJ$101,LTA!F$103:AJ$103)</f>
        <v>13.74</v>
      </c>
      <c r="U23" s="78">
        <f>SUMPRODUCT(LTA!F23:AJ23,LTA!F$102:AJ$102,LTA!F$103:AJ$103)</f>
        <v>26.75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2.5499999999999998</v>
      </c>
      <c r="AB23" s="117">
        <f>-STOA!N23</f>
        <v>-86.56</v>
      </c>
      <c r="AC23">
        <f t="shared" si="0"/>
        <v>8.4636192744963878</v>
      </c>
      <c r="AD23">
        <f t="shared" si="1"/>
        <v>779.42280756359014</v>
      </c>
      <c r="AE23">
        <f>'IDT-1'!B23</f>
        <v>0</v>
      </c>
      <c r="AF23" s="26"/>
      <c r="AG23">
        <f t="shared" si="2"/>
        <v>779.42280756359014</v>
      </c>
      <c r="AI23" s="75">
        <f>PXIL!H23</f>
        <v>0</v>
      </c>
      <c r="AJ23" s="75">
        <f>PXIL!N23</f>
        <v>0</v>
      </c>
      <c r="AK23" s="75">
        <f>RTM_IEX!H23</f>
        <v>9.58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8.7612000000000005</v>
      </c>
      <c r="E24">
        <f>GT_NG!P24</f>
        <v>14.423096095264471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75.000000000000014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738.68897021813939</v>
      </c>
      <c r="P24" s="77">
        <v>58.56</v>
      </c>
      <c r="Q24" s="77">
        <v>33.669999999999995</v>
      </c>
      <c r="R24" s="80">
        <v>0</v>
      </c>
      <c r="S24" s="80">
        <v>0</v>
      </c>
      <c r="T24" s="78">
        <f>SUMPRODUCT(LTA!F24:AJ24,LTA!F$101:AJ$101,LTA!F$103:AJ$103)</f>
        <v>13.700000000000001</v>
      </c>
      <c r="U24" s="78">
        <f>SUMPRODUCT(LTA!F24:AJ24,LTA!F$102:AJ$102,LTA!F$103:AJ$103)</f>
        <v>28.33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2.5499999999999998</v>
      </c>
      <c r="AB24" s="117">
        <f>-STOA!N24</f>
        <v>-86.56</v>
      </c>
      <c r="AC24">
        <f t="shared" si="0"/>
        <v>9.4967097572786976</v>
      </c>
      <c r="AD24">
        <f t="shared" si="1"/>
        <v>859.62655655612525</v>
      </c>
      <c r="AE24">
        <f>'IDT-1'!B24</f>
        <v>0</v>
      </c>
      <c r="AF24" s="26"/>
      <c r="AG24">
        <f t="shared" si="2"/>
        <v>859.62655655612525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8.7612000000000005</v>
      </c>
      <c r="E25">
        <f>GT_NG!P25</f>
        <v>14.423096095264471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75.000000000000014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815.44360069015477</v>
      </c>
      <c r="P25" s="77">
        <v>58.555346471710109</v>
      </c>
      <c r="Q25" s="77">
        <v>33.669999999999995</v>
      </c>
      <c r="R25" s="80">
        <v>0</v>
      </c>
      <c r="S25" s="80">
        <v>0</v>
      </c>
      <c r="T25" s="78">
        <f>SUMPRODUCT(LTA!F25:AJ25,LTA!F$101:AJ$101,LTA!F$103:AJ$103)</f>
        <v>13.31</v>
      </c>
      <c r="U25" s="78">
        <f>SUMPRODUCT(LTA!F25:AJ25,LTA!F$102:AJ$102,LTA!F$103:AJ$103)</f>
        <v>27.04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2.5499999999999998</v>
      </c>
      <c r="AB25" s="117">
        <f>-STOA!N25</f>
        <v>-86.56</v>
      </c>
      <c r="AC25">
        <f t="shared" si="0"/>
        <v>10.095178661728113</v>
      </c>
      <c r="AD25">
        <f t="shared" si="1"/>
        <v>941.09806459540118</v>
      </c>
      <c r="AE25">
        <f>'IDT-1'!B25</f>
        <v>0</v>
      </c>
      <c r="AF25" s="26"/>
      <c r="AG25">
        <f t="shared" si="2"/>
        <v>941.09806459540118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8.7612000000000005</v>
      </c>
      <c r="E26">
        <f>GT_NG!P26</f>
        <v>14.423096095264471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75.000000000000014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875.76665816503021</v>
      </c>
      <c r="P26" s="77">
        <v>58.559999999999988</v>
      </c>
      <c r="Q26" s="77">
        <v>33.67</v>
      </c>
      <c r="R26" s="80">
        <v>0</v>
      </c>
      <c r="S26" s="80">
        <v>0</v>
      </c>
      <c r="T26" s="78">
        <f>SUMPRODUCT(LTA!F26:AJ26,LTA!F$101:AJ$101,LTA!F$103:AJ$103)</f>
        <v>13.290000000000001</v>
      </c>
      <c r="U26" s="78">
        <f>SUMPRODUCT(LTA!F26:AJ26,LTA!F$102:AJ$102,LTA!F$103:AJ$103)</f>
        <v>25.810000000000002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2.5499999999999998</v>
      </c>
      <c r="AB26" s="117">
        <f>-STOA!N26</f>
        <v>-86.56</v>
      </c>
      <c r="AC26">
        <f t="shared" si="0"/>
        <v>10.685923115811821</v>
      </c>
      <c r="AD26">
        <f t="shared" si="1"/>
        <v>1029.7350311444829</v>
      </c>
      <c r="AE26">
        <f>'IDT-1'!B26</f>
        <v>0</v>
      </c>
      <c r="AF26" s="26"/>
      <c r="AG26">
        <f t="shared" si="2"/>
        <v>1029.7350311444829</v>
      </c>
      <c r="AI26" s="75">
        <f>PXIL!H26</f>
        <v>0</v>
      </c>
      <c r="AJ26" s="75">
        <f>PXIL!N26</f>
        <v>0</v>
      </c>
      <c r="AK26" s="75">
        <f>RTM_IEX!H26</f>
        <v>19.149999999999999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8.7612000000000005</v>
      </c>
      <c r="E27">
        <f>GT_NG!P27</f>
        <v>14.423096095264471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99.618390760035538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951.78312022643399</v>
      </c>
      <c r="P27" s="77">
        <v>58.559999999999988</v>
      </c>
      <c r="Q27" s="77">
        <v>33.67</v>
      </c>
      <c r="R27" s="80">
        <v>0</v>
      </c>
      <c r="S27" s="80">
        <v>0</v>
      </c>
      <c r="T27" s="78">
        <f>SUMPRODUCT(LTA!F27:AJ27,LTA!F$101:AJ$101,LTA!F$103:AJ$103)</f>
        <v>12.98</v>
      </c>
      <c r="U27" s="78">
        <f>SUMPRODUCT(LTA!F27:AJ27,LTA!F$102:AJ$102,LTA!F$103:AJ$103)</f>
        <v>24.58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2.56</v>
      </c>
      <c r="AB27" s="117">
        <f>-STOA!N27</f>
        <v>-331.75</v>
      </c>
      <c r="AC27">
        <f t="shared" si="0"/>
        <v>15.994625907807555</v>
      </c>
      <c r="AD27">
        <f t="shared" si="1"/>
        <v>1135.1311811739263</v>
      </c>
      <c r="AE27">
        <f>'IDT-1'!B27</f>
        <v>32.055999999999997</v>
      </c>
      <c r="AF27" s="26"/>
      <c r="AG27">
        <f t="shared" si="2"/>
        <v>1167.1871811739263</v>
      </c>
      <c r="AI27" s="75">
        <f>PXIL!H27</f>
        <v>0</v>
      </c>
      <c r="AJ27" s="75">
        <f>PXIL!N27</f>
        <v>0</v>
      </c>
      <c r="AK27" s="75">
        <f>RTM_IEX!H27</f>
        <v>143.72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132.22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8.7612000000000005</v>
      </c>
      <c r="E28">
        <f>GT_NG!P28</f>
        <v>14.423096095264471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99.618390760035538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1007.0685669533837</v>
      </c>
      <c r="P28" s="77">
        <v>58.559999999999988</v>
      </c>
      <c r="Q28" s="77">
        <v>33.67</v>
      </c>
      <c r="R28" s="80">
        <v>0.51</v>
      </c>
      <c r="S28" s="80">
        <v>0</v>
      </c>
      <c r="T28" s="78">
        <f>SUMPRODUCT(LTA!F28:AJ28,LTA!F$101:AJ$101,LTA!F$103:AJ$103)</f>
        <v>12.620000000000001</v>
      </c>
      <c r="U28" s="78">
        <f>SUMPRODUCT(LTA!F28:AJ28,LTA!F$102:AJ$102,LTA!F$103:AJ$103)</f>
        <v>23.229999999999997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11.59</v>
      </c>
      <c r="Z28" s="75">
        <f>IEX!N28</f>
        <v>0</v>
      </c>
      <c r="AA28" s="117">
        <f>STOA!H28</f>
        <v>2.56</v>
      </c>
      <c r="AB28" s="117">
        <f>-STOA!N28</f>
        <v>-331.75</v>
      </c>
      <c r="AC28">
        <f t="shared" si="0"/>
        <v>15.990537839004711</v>
      </c>
      <c r="AD28">
        <f t="shared" si="1"/>
        <v>1134.6707159696787</v>
      </c>
      <c r="AE28">
        <f>'IDT-1'!B28</f>
        <v>166.87299999999999</v>
      </c>
      <c r="AF28" s="26"/>
      <c r="AG28">
        <f t="shared" si="2"/>
        <v>1301.5437159696787</v>
      </c>
      <c r="AI28" s="75">
        <f>PXIL!H28</f>
        <v>0</v>
      </c>
      <c r="AJ28" s="75">
        <f>PXIL!N28</f>
        <v>0</v>
      </c>
      <c r="AK28" s="75">
        <f>RTM_IEX!H28</f>
        <v>116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93.8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8.7612000000000005</v>
      </c>
      <c r="E29">
        <f>GT_NG!P29</f>
        <v>14.423096095264471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105.11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1034.2788278316616</v>
      </c>
      <c r="P29" s="77">
        <v>58.559999999999988</v>
      </c>
      <c r="Q29" s="77">
        <v>33.67</v>
      </c>
      <c r="R29" s="80">
        <v>1.53</v>
      </c>
      <c r="S29" s="80">
        <v>0</v>
      </c>
      <c r="T29" s="78">
        <f>SUMPRODUCT(LTA!F29:AJ29,LTA!F$101:AJ$101,LTA!F$103:AJ$103)</f>
        <v>18.28</v>
      </c>
      <c r="U29" s="78">
        <f>SUMPRODUCT(LTA!F29:AJ29,LTA!F$102:AJ$102,LTA!F$103:AJ$103)</f>
        <v>21.83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48.550000000000004</v>
      </c>
      <c r="AB29" s="117">
        <f>-STOA!N29</f>
        <v>-331.75</v>
      </c>
      <c r="AC29">
        <f t="shared" si="0"/>
        <v>17.607202296045248</v>
      </c>
      <c r="AD29">
        <f t="shared" si="1"/>
        <v>1316.7659216308809</v>
      </c>
      <c r="AE29">
        <f>'IDT-1'!B29</f>
        <v>111.97199999999999</v>
      </c>
      <c r="AF29" s="26"/>
      <c r="AG29">
        <f t="shared" si="2"/>
        <v>1428.7379216308809</v>
      </c>
      <c r="AI29" s="75">
        <f>PXIL!H29</f>
        <v>0</v>
      </c>
      <c r="AJ29" s="75">
        <f>PXIL!N29</f>
        <v>0</v>
      </c>
      <c r="AK29" s="75">
        <f>RTM_IEX!H29</f>
        <v>125.68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195.45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8.7612000000000005</v>
      </c>
      <c r="E30">
        <f>GT_NG!P30</f>
        <v>14.423096095264471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105.11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1059.2718001082978</v>
      </c>
      <c r="P30" s="77">
        <v>58.559999999999988</v>
      </c>
      <c r="Q30" s="77">
        <v>33.67</v>
      </c>
      <c r="R30" s="80">
        <v>5.0699999999999994</v>
      </c>
      <c r="S30" s="80">
        <v>0</v>
      </c>
      <c r="T30" s="78">
        <f>SUMPRODUCT(LTA!F30:AJ30,LTA!F$101:AJ$101,LTA!F$103:AJ$103)</f>
        <v>17.93</v>
      </c>
      <c r="U30" s="78">
        <f>SUMPRODUCT(LTA!F30:AJ30,LTA!F$102:AJ$102,LTA!F$103:AJ$103)</f>
        <v>20.049999999999997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48.550000000000004</v>
      </c>
      <c r="AB30" s="117">
        <f>-STOA!N30</f>
        <v>-331.75</v>
      </c>
      <c r="AC30">
        <f t="shared" si="0"/>
        <v>18.320908452079642</v>
      </c>
      <c r="AD30">
        <f t="shared" si="1"/>
        <v>1397.1551877514823</v>
      </c>
      <c r="AE30">
        <f>'IDT-1'!B30</f>
        <v>68.858999999999995</v>
      </c>
      <c r="AF30" s="26"/>
      <c r="AG30">
        <f t="shared" si="2"/>
        <v>1466.0141877514823</v>
      </c>
      <c r="AI30" s="75">
        <f>PXIL!H30</f>
        <v>0</v>
      </c>
      <c r="AJ30" s="75">
        <f>PXIL!N30</f>
        <v>0</v>
      </c>
      <c r="AK30" s="75">
        <f>RTM_IEX!H30</f>
        <v>110.44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265.39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8.7612000000000005</v>
      </c>
      <c r="E31">
        <f>GT_NG!P31</f>
        <v>14.423096095264471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105.11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1073.4227928828768</v>
      </c>
      <c r="P31" s="77">
        <v>58.559999999999988</v>
      </c>
      <c r="Q31" s="77">
        <v>33.67</v>
      </c>
      <c r="R31" s="80">
        <v>12.58</v>
      </c>
      <c r="S31" s="80">
        <v>0</v>
      </c>
      <c r="T31" s="78">
        <f>SUMPRODUCT(LTA!F31:AJ31,LTA!F$101:AJ$101,LTA!F$103:AJ$103)</f>
        <v>17.509999999999998</v>
      </c>
      <c r="U31" s="78">
        <f>SUMPRODUCT(LTA!F31:AJ31,LTA!F$102:AJ$102,LTA!F$103:AJ$103)</f>
        <v>18.91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306.58999999999997</v>
      </c>
      <c r="Z31" s="75">
        <f>IEX!N31</f>
        <v>0</v>
      </c>
      <c r="AA31" s="117">
        <f>STOA!H31</f>
        <v>48.550000000000004</v>
      </c>
      <c r="AB31" s="117">
        <f>-STOA!N31</f>
        <v>-331.75</v>
      </c>
      <c r="AC31">
        <f t="shared" si="0"/>
        <v>20.874589188495943</v>
      </c>
      <c r="AD31">
        <f t="shared" si="1"/>
        <v>1684.7924997896453</v>
      </c>
      <c r="AE31">
        <f>'IDT-1'!B31</f>
        <v>38.89</v>
      </c>
      <c r="AF31" s="26"/>
      <c r="AG31">
        <f t="shared" si="2"/>
        <v>1723.6824997896454</v>
      </c>
      <c r="AI31" s="75">
        <f>PXIL!H31</f>
        <v>0</v>
      </c>
      <c r="AJ31" s="75">
        <f>PXIL!N31</f>
        <v>0</v>
      </c>
      <c r="AK31" s="75">
        <f>RTM_IEX!H31</f>
        <v>339.33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8.7612000000000005</v>
      </c>
      <c r="E32">
        <f>GT_NG!P32</f>
        <v>14.423096095264471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105.11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1105.8301350853012</v>
      </c>
      <c r="P32" s="77">
        <v>58.559999999999988</v>
      </c>
      <c r="Q32" s="77">
        <v>33.67</v>
      </c>
      <c r="R32" s="80">
        <v>24.24</v>
      </c>
      <c r="S32" s="80">
        <v>0</v>
      </c>
      <c r="T32" s="78">
        <f>SUMPRODUCT(LTA!F32:AJ32,LTA!F$101:AJ$101,LTA!F$103:AJ$103)</f>
        <v>17.11</v>
      </c>
      <c r="U32" s="78">
        <f>SUMPRODUCT(LTA!F32:AJ32,LTA!F$102:AJ$102,LTA!F$103:AJ$103)</f>
        <v>17.46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299.88</v>
      </c>
      <c r="Z32" s="75">
        <f>IEX!N32</f>
        <v>0</v>
      </c>
      <c r="AA32" s="117">
        <f>STOA!H32</f>
        <v>50.010000000000005</v>
      </c>
      <c r="AB32" s="117">
        <f>-STOA!N32</f>
        <v>-331.75</v>
      </c>
      <c r="AC32">
        <f t="shared" si="0"/>
        <v>21.272765799877277</v>
      </c>
      <c r="AD32">
        <f t="shared" si="1"/>
        <v>1729.6416653806884</v>
      </c>
      <c r="AE32">
        <f>'IDT-1'!B32</f>
        <v>45.838000000000001</v>
      </c>
      <c r="AF32" s="26"/>
      <c r="AG32">
        <f t="shared" si="2"/>
        <v>1775.4796653806884</v>
      </c>
      <c r="AI32" s="75">
        <f>PXIL!H32</f>
        <v>0</v>
      </c>
      <c r="AJ32" s="75">
        <f>PXIL!N32</f>
        <v>0</v>
      </c>
      <c r="AK32" s="75">
        <f>RTM_IEX!H32</f>
        <v>347.61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8.7612000000000005</v>
      </c>
      <c r="E33">
        <f>GT_NG!P33</f>
        <v>14.423096095264471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105.11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1105.3700060287542</v>
      </c>
      <c r="P33" s="77">
        <v>58.559999999999988</v>
      </c>
      <c r="Q33" s="77">
        <v>33.67</v>
      </c>
      <c r="R33" s="80">
        <v>37</v>
      </c>
      <c r="S33" s="80">
        <v>0</v>
      </c>
      <c r="T33" s="78">
        <f>SUMPRODUCT(LTA!F33:AJ33,LTA!F$101:AJ$101,LTA!F$103:AJ$103)</f>
        <v>28.46</v>
      </c>
      <c r="U33" s="78">
        <f>SUMPRODUCT(LTA!F33:AJ33,LTA!F$102:AJ$102,LTA!F$103:AJ$103)</f>
        <v>17.190000000000001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311.38</v>
      </c>
      <c r="Z33" s="75">
        <f>IEX!N33</f>
        <v>0</v>
      </c>
      <c r="AA33" s="117">
        <f>STOA!H33</f>
        <v>51.460000000000008</v>
      </c>
      <c r="AB33" s="117">
        <f>-STOA!N33</f>
        <v>-331.75</v>
      </c>
      <c r="AC33">
        <f t="shared" si="0"/>
        <v>20.009524664179665</v>
      </c>
      <c r="AD33">
        <f t="shared" si="1"/>
        <v>1587.3547774598394</v>
      </c>
      <c r="AE33">
        <f>'IDT-1'!B33</f>
        <v>34.985999999999997</v>
      </c>
      <c r="AF33" s="26"/>
      <c r="AG33">
        <f t="shared" si="2"/>
        <v>1622.3407774598395</v>
      </c>
      <c r="AI33" s="75">
        <f>PXIL!H33</f>
        <v>0</v>
      </c>
      <c r="AJ33" s="75">
        <f>PXIL!N33</f>
        <v>0</v>
      </c>
      <c r="AK33" s="75">
        <f>RTM_IEX!H33</f>
        <v>167.73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8.7612000000000005</v>
      </c>
      <c r="E34">
        <f>GT_NG!P34</f>
        <v>14.423096095264471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105.11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1104.6611808131217</v>
      </c>
      <c r="P34" s="77">
        <v>58.559999999999988</v>
      </c>
      <c r="Q34" s="77">
        <v>33.67</v>
      </c>
      <c r="R34" s="80">
        <v>40.000000000000007</v>
      </c>
      <c r="S34" s="80">
        <v>0</v>
      </c>
      <c r="T34" s="78">
        <f>SUMPRODUCT(LTA!F34:AJ34,LTA!F$101:AJ$101,LTA!F$103:AJ$103)</f>
        <v>44.730000000000004</v>
      </c>
      <c r="U34" s="78">
        <f>SUMPRODUCT(LTA!F34:AJ34,LTA!F$102:AJ$102,LTA!F$103:AJ$103)</f>
        <v>27.29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302.76</v>
      </c>
      <c r="Z34" s="75">
        <f>IEX!N34</f>
        <v>0</v>
      </c>
      <c r="AA34" s="117">
        <f>STOA!H34</f>
        <v>55.830000000000005</v>
      </c>
      <c r="AB34" s="117">
        <f>-STOA!N34</f>
        <v>-331.75</v>
      </c>
      <c r="AC34">
        <f t="shared" si="0"/>
        <v>20.527151002282096</v>
      </c>
      <c r="AD34">
        <f t="shared" si="1"/>
        <v>1645.658325906104</v>
      </c>
      <c r="AE34">
        <f>'IDT-1'!B34</f>
        <v>30.724</v>
      </c>
      <c r="AF34" s="26"/>
      <c r="AG34">
        <f t="shared" si="2"/>
        <v>1676.3823259061039</v>
      </c>
      <c r="AI34" s="75">
        <f>PXIL!H34</f>
        <v>0</v>
      </c>
      <c r="AJ34" s="75">
        <f>PXIL!N34</f>
        <v>0</v>
      </c>
      <c r="AK34" s="75">
        <f>RTM_IEX!H34</f>
        <v>202.14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8.7612000000000005</v>
      </c>
      <c r="E35">
        <f>GT_NG!P35</f>
        <v>14.423096095264471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105.11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1105.0934617727771</v>
      </c>
      <c r="P35" s="77">
        <v>58.559999999999988</v>
      </c>
      <c r="Q35" s="77">
        <v>33.67</v>
      </c>
      <c r="R35" s="80">
        <v>44.500000000000007</v>
      </c>
      <c r="S35" s="80">
        <v>0</v>
      </c>
      <c r="T35" s="78">
        <f>SUMPRODUCT(LTA!F35:AJ35,LTA!F$101:AJ$101,LTA!F$103:AJ$103)</f>
        <v>65.59</v>
      </c>
      <c r="U35" s="78">
        <f>SUMPRODUCT(LTA!F35:AJ35,LTA!F$102:AJ$102,LTA!F$103:AJ$103)</f>
        <v>27.9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304.67</v>
      </c>
      <c r="Z35" s="75">
        <f>IEX!N35</f>
        <v>0</v>
      </c>
      <c r="AA35" s="117">
        <f>STOA!H35</f>
        <v>72.47</v>
      </c>
      <c r="AB35" s="117">
        <f>-STOA!N35</f>
        <v>-331.75</v>
      </c>
      <c r="AC35">
        <f t="shared" si="0"/>
        <v>20.391739074727067</v>
      </c>
      <c r="AD35">
        <f t="shared" si="1"/>
        <v>1630.4060187933148</v>
      </c>
      <c r="AE35">
        <f>'IDT-1'!B35</f>
        <v>21.254999999999999</v>
      </c>
      <c r="AF35" s="26"/>
      <c r="AG35">
        <f t="shared" si="2"/>
        <v>1651.661018793315</v>
      </c>
      <c r="AI35" s="75">
        <f>PXIL!H35</f>
        <v>0</v>
      </c>
      <c r="AJ35" s="75">
        <f>PXIL!N35</f>
        <v>0</v>
      </c>
      <c r="AK35" s="75">
        <f>RTM_IEX!H35</f>
        <v>141.80000000000001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8.7612000000000005</v>
      </c>
      <c r="E36">
        <f>GT_NG!P36</f>
        <v>14.423096095264471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105.11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1104.8934609563216</v>
      </c>
      <c r="P36" s="77">
        <v>58.559999999999988</v>
      </c>
      <c r="Q36" s="77">
        <v>33.67</v>
      </c>
      <c r="R36" s="80">
        <v>44.500000000000007</v>
      </c>
      <c r="S36" s="80">
        <v>0</v>
      </c>
      <c r="T36" s="78">
        <f>SUMPRODUCT(LTA!F36:AJ36,LTA!F$101:AJ$101,LTA!F$103:AJ$103)</f>
        <v>95.830000000000013</v>
      </c>
      <c r="U36" s="78">
        <f>SUMPRODUCT(LTA!F36:AJ36,LTA!F$102:AJ$102,LTA!F$103:AJ$103)</f>
        <v>27.509999999999998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281.69</v>
      </c>
      <c r="Z36" s="75">
        <f>IEX!N36</f>
        <v>0</v>
      </c>
      <c r="AA36" s="117">
        <f>STOA!H36</f>
        <v>81.210000000000008</v>
      </c>
      <c r="AB36" s="117">
        <f>-STOA!N36</f>
        <v>-331.75</v>
      </c>
      <c r="AC36">
        <f t="shared" si="0"/>
        <v>20.49355506754226</v>
      </c>
      <c r="AD36">
        <f t="shared" si="1"/>
        <v>1641.874201984044</v>
      </c>
      <c r="AE36">
        <f>'IDT-1'!B36</f>
        <v>26.934999999999999</v>
      </c>
      <c r="AF36" s="26"/>
      <c r="AG36">
        <f t="shared" si="2"/>
        <v>1668.809201984044</v>
      </c>
      <c r="AI36" s="75">
        <f>PXIL!H36</f>
        <v>0</v>
      </c>
      <c r="AJ36" s="75">
        <f>PXIL!N36</f>
        <v>0</v>
      </c>
      <c r="AK36" s="75">
        <f>RTM_IEX!H36</f>
        <v>137.96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9.1783999999999999</v>
      </c>
      <c r="E37">
        <f>GT_NG!P37</f>
        <v>14.423096095264471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105.11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1112.5642506978024</v>
      </c>
      <c r="P37" s="77">
        <v>58.559999999999988</v>
      </c>
      <c r="Q37" s="77">
        <v>33.67</v>
      </c>
      <c r="R37" s="80">
        <v>44.500000000000007</v>
      </c>
      <c r="S37" s="80">
        <v>0</v>
      </c>
      <c r="T37" s="78">
        <f>SUMPRODUCT(LTA!F37:AJ37,LTA!F$101:AJ$101,LTA!F$103:AJ$103)</f>
        <v>126.92000000000002</v>
      </c>
      <c r="U37" s="78">
        <f>SUMPRODUCT(LTA!F37:AJ37,LTA!F$102:AJ$102,LTA!F$103:AJ$103)</f>
        <v>27.1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212.7</v>
      </c>
      <c r="Z37" s="75">
        <f>IEX!N37</f>
        <v>0</v>
      </c>
      <c r="AA37" s="117">
        <f>STOA!H37</f>
        <v>96.5</v>
      </c>
      <c r="AB37" s="117">
        <f>-STOA!N37</f>
        <v>-331.75</v>
      </c>
      <c r="AC37">
        <f t="shared" si="0"/>
        <v>20.058641377267289</v>
      </c>
      <c r="AD37">
        <f t="shared" si="1"/>
        <v>1592.8871054157996</v>
      </c>
      <c r="AE37">
        <f>'IDT-1'!B37</f>
        <v>57.744</v>
      </c>
      <c r="AF37" s="26"/>
      <c r="AG37">
        <f t="shared" si="2"/>
        <v>1650.6311054157995</v>
      </c>
      <c r="AI37" s="75">
        <f>PXIL!H37</f>
        <v>0</v>
      </c>
      <c r="AJ37" s="75">
        <f>PXIL!N37</f>
        <v>0</v>
      </c>
      <c r="AK37" s="75">
        <f>RTM_IEX!H37</f>
        <v>103.47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9.1783999999999999</v>
      </c>
      <c r="E38">
        <f>GT_NG!P38</f>
        <v>14.423096095264471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105.11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1067.5359067818777</v>
      </c>
      <c r="P38" s="77">
        <v>58.559999999999988</v>
      </c>
      <c r="Q38" s="77">
        <v>33.67</v>
      </c>
      <c r="R38" s="80">
        <v>44.500000000000007</v>
      </c>
      <c r="S38" s="80">
        <v>0</v>
      </c>
      <c r="T38" s="78">
        <f>SUMPRODUCT(LTA!F38:AJ38,LTA!F$101:AJ$101,LTA!F$103:AJ$103)</f>
        <v>158.91999999999999</v>
      </c>
      <c r="U38" s="78">
        <f>SUMPRODUCT(LTA!F38:AJ38,LTA!F$102:AJ$102,LTA!F$103:AJ$103)</f>
        <v>26.25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238.56</v>
      </c>
      <c r="Z38" s="75">
        <f>IEX!N38</f>
        <v>0</v>
      </c>
      <c r="AA38" s="117">
        <f>STOA!H38</f>
        <v>109.6</v>
      </c>
      <c r="AB38" s="117">
        <f>-STOA!N38</f>
        <v>-331.75</v>
      </c>
      <c r="AC38">
        <f t="shared" si="0"/>
        <v>20.11919995080715</v>
      </c>
      <c r="AD38">
        <f t="shared" si="1"/>
        <v>1599.7082029263349</v>
      </c>
      <c r="AE38">
        <f>'IDT-1'!B38</f>
        <v>53.475000000000001</v>
      </c>
      <c r="AF38" s="26"/>
      <c r="AG38">
        <f t="shared" si="2"/>
        <v>1653.1832029263348</v>
      </c>
      <c r="AI38" s="75">
        <f>PXIL!H38</f>
        <v>0</v>
      </c>
      <c r="AJ38" s="75">
        <f>PXIL!N38</f>
        <v>0</v>
      </c>
      <c r="AK38" s="75">
        <f>RTM_IEX!H38</f>
        <v>85.27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9.1783999999999999</v>
      </c>
      <c r="E39">
        <f>GT_NG!P39</f>
        <v>14.304873996122957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103.93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1065.2950981457775</v>
      </c>
      <c r="P39" s="77">
        <v>58.559999999999988</v>
      </c>
      <c r="Q39" s="77">
        <v>33.67</v>
      </c>
      <c r="R39" s="80">
        <v>44.500000000000007</v>
      </c>
      <c r="S39" s="80">
        <v>0</v>
      </c>
      <c r="T39" s="78">
        <f>SUMPRODUCT(LTA!F39:AJ39,LTA!F$101:AJ$101,LTA!F$103:AJ$103)</f>
        <v>189.31</v>
      </c>
      <c r="U39" s="78">
        <f>SUMPRODUCT(LTA!F39:AJ39,LTA!F$102:AJ$102,LTA!F$103:AJ$103)</f>
        <v>24.61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264.43</v>
      </c>
      <c r="Z39" s="75">
        <f>IEX!N39</f>
        <v>0</v>
      </c>
      <c r="AA39" s="117">
        <f>STOA!H39</f>
        <v>121.25</v>
      </c>
      <c r="AB39" s="117">
        <f>-STOA!N39</f>
        <v>-331.75</v>
      </c>
      <c r="AC39">
        <f t="shared" si="0"/>
        <v>20.511072480337024</v>
      </c>
      <c r="AD39">
        <f t="shared" si="1"/>
        <v>1643.8472996615633</v>
      </c>
      <c r="AE39">
        <f>'IDT-1'!B39</f>
        <v>34.722000000000001</v>
      </c>
      <c r="AF39" s="26"/>
      <c r="AG39">
        <f t="shared" si="2"/>
        <v>1678.5692996615633</v>
      </c>
      <c r="AI39" s="75">
        <f>PXIL!H39</f>
        <v>0</v>
      </c>
      <c r="AJ39" s="75">
        <f>PXIL!N39</f>
        <v>0</v>
      </c>
      <c r="AK39" s="75">
        <f>RTM_IEX!H39</f>
        <v>67.069999999999993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9.1783999999999999</v>
      </c>
      <c r="E40">
        <f>GT_NG!P40</f>
        <v>14.304873996122957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103.94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1057.2427846054775</v>
      </c>
      <c r="P40" s="77">
        <v>58.559999999999988</v>
      </c>
      <c r="Q40" s="77">
        <v>33.67</v>
      </c>
      <c r="R40" s="80">
        <v>44.500000000000007</v>
      </c>
      <c r="S40" s="80">
        <v>0</v>
      </c>
      <c r="T40" s="78">
        <f>SUMPRODUCT(LTA!F40:AJ40,LTA!F$101:AJ$101,LTA!F$103:AJ$103)</f>
        <v>219.99999999999997</v>
      </c>
      <c r="U40" s="78">
        <f>SUMPRODUCT(LTA!F40:AJ40,LTA!F$102:AJ$102,LTA!F$103:AJ$103)</f>
        <v>23.53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293.17</v>
      </c>
      <c r="Z40" s="75">
        <f>IEX!N40</f>
        <v>0</v>
      </c>
      <c r="AA40" s="117">
        <f>STOA!H40</f>
        <v>131.05000000000001</v>
      </c>
      <c r="AB40" s="117">
        <f>-STOA!N40</f>
        <v>-331.75</v>
      </c>
      <c r="AC40">
        <f t="shared" si="0"/>
        <v>21.014676121182386</v>
      </c>
      <c r="AD40">
        <f t="shared" si="1"/>
        <v>1700.5713824804182</v>
      </c>
      <c r="AE40">
        <f>'IDT-1'!B40</f>
        <v>0</v>
      </c>
      <c r="AF40" s="26"/>
      <c r="AG40">
        <f t="shared" si="2"/>
        <v>1700.5713824804182</v>
      </c>
      <c r="AI40" s="75">
        <f>PXIL!H40</f>
        <v>0</v>
      </c>
      <c r="AJ40" s="75">
        <f>PXIL!N40</f>
        <v>0</v>
      </c>
      <c r="AK40" s="75">
        <f>RTM_IEX!H40</f>
        <v>64.19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9.1783999999999999</v>
      </c>
      <c r="E41">
        <f>GT_NG!P41</f>
        <v>14.304873996122957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1062.6828593464957</v>
      </c>
      <c r="P41" s="77">
        <v>58.559999999999988</v>
      </c>
      <c r="Q41" s="77">
        <v>33.67</v>
      </c>
      <c r="R41" s="80">
        <v>44.500000000000007</v>
      </c>
      <c r="S41" s="80">
        <v>0</v>
      </c>
      <c r="T41" s="78">
        <f>SUMPRODUCT(LTA!F41:AJ41,LTA!F$101:AJ$101,LTA!F$103:AJ$103)</f>
        <v>248.57</v>
      </c>
      <c r="U41" s="78">
        <f>SUMPRODUCT(LTA!F41:AJ41,LTA!F$102:AJ$102,LTA!F$103:AJ$103)</f>
        <v>22.55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22.32</v>
      </c>
      <c r="Z41" s="75">
        <f>IEX!N41</f>
        <v>0</v>
      </c>
      <c r="AA41" s="117">
        <f>STOA!H41</f>
        <v>139.44999999999999</v>
      </c>
      <c r="AB41" s="117">
        <f>-STOA!N41</f>
        <v>-331.75</v>
      </c>
      <c r="AC41">
        <f t="shared" si="0"/>
        <v>21.282284778903342</v>
      </c>
      <c r="AD41">
        <f t="shared" si="1"/>
        <v>1730.7138485637149</v>
      </c>
      <c r="AE41">
        <f>'IDT-1'!B41</f>
        <v>0</v>
      </c>
      <c r="AF41" s="26"/>
      <c r="AG41">
        <f t="shared" si="2"/>
        <v>1730.7138485637149</v>
      </c>
      <c r="AI41" s="75">
        <f>PXIL!H41</f>
        <v>0</v>
      </c>
      <c r="AJ41" s="75">
        <f>PXIL!N41</f>
        <v>0</v>
      </c>
      <c r="AK41" s="75">
        <f>RTM_IEX!H41</f>
        <v>77.61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250.73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9.1783999999999999</v>
      </c>
      <c r="E42">
        <f>GT_NG!P42</f>
        <v>14.304873996122957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1050.4715816627956</v>
      </c>
      <c r="P42" s="77">
        <v>58.559999999999988</v>
      </c>
      <c r="Q42" s="77">
        <v>33.67</v>
      </c>
      <c r="R42" s="80">
        <v>44.500000000000007</v>
      </c>
      <c r="S42" s="80">
        <v>0</v>
      </c>
      <c r="T42" s="78">
        <f>SUMPRODUCT(LTA!F42:AJ42,LTA!F$101:AJ$101,LTA!F$103:AJ$103)</f>
        <v>274.95</v>
      </c>
      <c r="U42" s="78">
        <f>SUMPRODUCT(LTA!F42:AJ42,LTA!F$102:AJ$102,LTA!F$103:AJ$103)</f>
        <v>22.39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7.38</v>
      </c>
      <c r="Z42" s="75">
        <f>IEX!N42</f>
        <v>0</v>
      </c>
      <c r="AA42" s="117">
        <f>STOA!H42</f>
        <v>153.44999999999999</v>
      </c>
      <c r="AB42" s="117">
        <f>-STOA!N42</f>
        <v>-331.75</v>
      </c>
      <c r="AC42">
        <f t="shared" si="0"/>
        <v>21.284297535286782</v>
      </c>
      <c r="AD42">
        <f t="shared" si="1"/>
        <v>1730.9405581236319</v>
      </c>
      <c r="AE42">
        <f>'IDT-1'!B42</f>
        <v>0</v>
      </c>
      <c r="AF42" s="26"/>
      <c r="AG42">
        <f t="shared" si="2"/>
        <v>1730.9405581236319</v>
      </c>
      <c r="AI42" s="75">
        <f>PXIL!H42</f>
        <v>0</v>
      </c>
      <c r="AJ42" s="75">
        <f>PXIL!N42</f>
        <v>0</v>
      </c>
      <c r="AK42" s="75">
        <f>RTM_IEX!H42</f>
        <v>55.57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259.93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9.1783999999999999</v>
      </c>
      <c r="E43">
        <f>GT_NG!P43</f>
        <v>14.304873996122957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991.42180465368665</v>
      </c>
      <c r="P43" s="77">
        <v>58.559999999999988</v>
      </c>
      <c r="Q43" s="77">
        <v>33.67</v>
      </c>
      <c r="R43" s="80">
        <v>44.500000000000007</v>
      </c>
      <c r="S43" s="80">
        <v>0</v>
      </c>
      <c r="T43" s="78">
        <f>SUMPRODUCT(LTA!F43:AJ43,LTA!F$101:AJ$101,LTA!F$103:AJ$103)</f>
        <v>299.34000000000003</v>
      </c>
      <c r="U43" s="78">
        <f>SUMPRODUCT(LTA!F43:AJ43,LTA!F$102:AJ$102,LTA!F$103:AJ$103)</f>
        <v>22.05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282.64</v>
      </c>
      <c r="Z43" s="75">
        <f>IEX!N43</f>
        <v>0</v>
      </c>
      <c r="AA43" s="117">
        <f>STOA!H43</f>
        <v>117.25999999999999</v>
      </c>
      <c r="AB43" s="117">
        <f>-STOA!N43</f>
        <v>-331.75</v>
      </c>
      <c r="AC43">
        <f t="shared" si="0"/>
        <v>20.445765537961751</v>
      </c>
      <c r="AD43">
        <f t="shared" si="1"/>
        <v>1604.349313111848</v>
      </c>
      <c r="AE43">
        <f>'IDT-1'!B43</f>
        <v>0</v>
      </c>
      <c r="AF43" s="26"/>
      <c r="AG43">
        <f t="shared" si="2"/>
        <v>1604.349313111848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-16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9.1783999999999999</v>
      </c>
      <c r="E44">
        <f>GT_NG!P44</f>
        <v>14.304873996122957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974.50379662589717</v>
      </c>
      <c r="P44" s="77">
        <v>58.559999999999988</v>
      </c>
      <c r="Q44" s="77">
        <v>33.67</v>
      </c>
      <c r="R44" s="80">
        <v>44.500000000000007</v>
      </c>
      <c r="S44" s="80">
        <v>0</v>
      </c>
      <c r="T44" s="78">
        <f>SUMPRODUCT(LTA!F44:AJ44,LTA!F$101:AJ$101,LTA!F$103:AJ$103)</f>
        <v>322.09999999999997</v>
      </c>
      <c r="U44" s="78">
        <f>SUMPRODUCT(LTA!F44:AJ44,LTA!F$102:AJ$102,LTA!F$103:AJ$103)</f>
        <v>22.04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52.69</v>
      </c>
      <c r="Z44" s="75">
        <f>IEX!N44</f>
        <v>0</v>
      </c>
      <c r="AA44" s="117">
        <f>STOA!H44</f>
        <v>121.46</v>
      </c>
      <c r="AB44" s="117">
        <f>-STOA!N44</f>
        <v>-331.75</v>
      </c>
      <c r="AC44">
        <f t="shared" si="0"/>
        <v>20.133217792095245</v>
      </c>
      <c r="AD44">
        <f t="shared" si="1"/>
        <v>1589.2338528299249</v>
      </c>
      <c r="AE44">
        <f>'IDT-1'!B44</f>
        <v>0</v>
      </c>
      <c r="AF44" s="26"/>
      <c r="AG44">
        <f t="shared" si="2"/>
        <v>1589.2338528299249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-6</v>
      </c>
      <c r="AM44" s="75">
        <f>RTM_PXI!H44</f>
        <v>0</v>
      </c>
      <c r="AN44" s="75">
        <f>RTM_PXI!N44</f>
        <v>0</v>
      </c>
      <c r="AO44" s="192">
        <f>GDAM_IEX!H44</f>
        <v>194.49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9.1783999999999999</v>
      </c>
      <c r="E45">
        <f>GT_NG!P45</f>
        <v>14.304873996122957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943.69860843529716</v>
      </c>
      <c r="P45" s="77">
        <v>58.559999999999988</v>
      </c>
      <c r="Q45" s="77">
        <v>33.67</v>
      </c>
      <c r="R45" s="80">
        <v>44.500000000000007</v>
      </c>
      <c r="S45" s="80">
        <v>0</v>
      </c>
      <c r="T45" s="78">
        <f>SUMPRODUCT(LTA!F45:AJ45,LTA!F$101:AJ$101,LTA!F$103:AJ$103)</f>
        <v>341.96</v>
      </c>
      <c r="U45" s="78">
        <f>SUMPRODUCT(LTA!F45:AJ45,LTA!F$102:AJ$102,LTA!F$103:AJ$103)</f>
        <v>21.63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40.33</v>
      </c>
      <c r="Z45" s="75">
        <f>IEX!N45</f>
        <v>0</v>
      </c>
      <c r="AA45" s="117">
        <f>STOA!H45</f>
        <v>131.96</v>
      </c>
      <c r="AB45" s="117">
        <f>-STOA!N45</f>
        <v>-331.75</v>
      </c>
      <c r="AC45">
        <f t="shared" si="0"/>
        <v>20.038631370884797</v>
      </c>
      <c r="AD45">
        <f t="shared" si="1"/>
        <v>1590.6332510605355</v>
      </c>
      <c r="AE45">
        <f>'IDT-1'!B45</f>
        <v>0</v>
      </c>
      <c r="AF45" s="26"/>
      <c r="AG45">
        <f t="shared" si="2"/>
        <v>1590.6332510605355</v>
      </c>
      <c r="AI45" s="75">
        <f>PXIL!H45</f>
        <v>0</v>
      </c>
      <c r="AJ45" s="75">
        <f>PXIL!N45</f>
        <v>0</v>
      </c>
      <c r="AK45" s="75">
        <f>RTM_IEX!H45</f>
        <v>13.41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189.6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9.1783999999999999</v>
      </c>
      <c r="E46">
        <f>GT_NG!P46</f>
        <v>14.304873996122957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927.81147837629737</v>
      </c>
      <c r="P46" s="77">
        <v>58.559999999999988</v>
      </c>
      <c r="Q46" s="77">
        <v>33.67</v>
      </c>
      <c r="R46" s="80">
        <v>44.500000000000007</v>
      </c>
      <c r="S46" s="80">
        <v>0</v>
      </c>
      <c r="T46" s="78">
        <f>SUMPRODUCT(LTA!F46:AJ46,LTA!F$101:AJ$101,LTA!F$103:AJ$103)</f>
        <v>358.81</v>
      </c>
      <c r="U46" s="78">
        <f>SUMPRODUCT(LTA!F46:AJ46,LTA!F$102:AJ$102,LTA!F$103:AJ$103)</f>
        <v>14.55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142.46</v>
      </c>
      <c r="AB46" s="117">
        <f>-STOA!N46</f>
        <v>-331.75</v>
      </c>
      <c r="AC46">
        <f t="shared" si="0"/>
        <v>19.883336626365598</v>
      </c>
      <c r="AD46">
        <f t="shared" si="1"/>
        <v>1573.1414157460545</v>
      </c>
      <c r="AE46">
        <f>'IDT-1'!B46</f>
        <v>0</v>
      </c>
      <c r="AF46" s="26"/>
      <c r="AG46">
        <f t="shared" si="2"/>
        <v>1573.1414157460545</v>
      </c>
      <c r="AI46" s="75">
        <f>PXIL!H46</f>
        <v>0</v>
      </c>
      <c r="AJ46" s="75">
        <f>PXIL!N46</f>
        <v>0</v>
      </c>
      <c r="AK46" s="75">
        <f>RTM_IEX!H46</f>
        <v>22.99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198.32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9.1783999999999999</v>
      </c>
      <c r="E47">
        <f>GT_NG!P47</f>
        <v>13.910800332317917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919.95424980605969</v>
      </c>
      <c r="P47" s="77">
        <v>58.559999999999988</v>
      </c>
      <c r="Q47" s="77">
        <v>33.67</v>
      </c>
      <c r="R47" s="80">
        <v>44.500000000000007</v>
      </c>
      <c r="S47" s="80">
        <v>0</v>
      </c>
      <c r="T47" s="78">
        <f>SUMPRODUCT(LTA!F47:AJ47,LTA!F$101:AJ$101,LTA!F$103:AJ$103)</f>
        <v>364.84</v>
      </c>
      <c r="U47" s="78">
        <f>SUMPRODUCT(LTA!F47:AJ47,LTA!F$102:AJ$102,LTA!F$103:AJ$103)</f>
        <v>16.25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169.58</v>
      </c>
      <c r="Z47" s="75">
        <f>IEX!N47</f>
        <v>0</v>
      </c>
      <c r="AA47" s="117">
        <f>STOA!H47</f>
        <v>146.66</v>
      </c>
      <c r="AB47" s="117">
        <f>-STOA!N47</f>
        <v>-331.75</v>
      </c>
      <c r="AC47">
        <f t="shared" si="0"/>
        <v>19.82304516670602</v>
      </c>
      <c r="AD47">
        <f t="shared" si="1"/>
        <v>1566.3504049716717</v>
      </c>
      <c r="AE47">
        <f>'IDT-1'!B47</f>
        <v>0</v>
      </c>
      <c r="AF47" s="26"/>
      <c r="AG47">
        <f t="shared" si="2"/>
        <v>1566.3504049716717</v>
      </c>
      <c r="AI47" s="75">
        <f>PXIL!H47</f>
        <v>0</v>
      </c>
      <c r="AJ47" s="75">
        <f>PXIL!N47</f>
        <v>0</v>
      </c>
      <c r="AK47" s="75">
        <f>RTM_IEX!H47</f>
        <v>41.2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9.1783999999999999</v>
      </c>
      <c r="E48">
        <f>GT_NG!P48</f>
        <v>13.910800332317917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918.35858569805964</v>
      </c>
      <c r="P48" s="77">
        <v>58.559999999999988</v>
      </c>
      <c r="Q48" s="77">
        <v>33.67</v>
      </c>
      <c r="R48" s="80">
        <v>44.500000000000007</v>
      </c>
      <c r="S48" s="80">
        <v>0</v>
      </c>
      <c r="T48" s="78">
        <f>SUMPRODUCT(LTA!F48:AJ48,LTA!F$101:AJ$101,LTA!F$103:AJ$103)</f>
        <v>368.09000000000003</v>
      </c>
      <c r="U48" s="78">
        <f>SUMPRODUCT(LTA!F48:AJ48,LTA!F$102:AJ$102,LTA!F$103:AJ$103)</f>
        <v>16.47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131.44999999999999</v>
      </c>
      <c r="Z48" s="75">
        <f>IEX!N48</f>
        <v>0</v>
      </c>
      <c r="AA48" s="117">
        <f>STOA!H48</f>
        <v>153.66</v>
      </c>
      <c r="AB48" s="117">
        <f>-STOA!N48</f>
        <v>-331.75</v>
      </c>
      <c r="AC48">
        <f t="shared" si="0"/>
        <v>19.647523322555625</v>
      </c>
      <c r="AD48">
        <f t="shared" si="1"/>
        <v>1546.5802627078224</v>
      </c>
      <c r="AE48">
        <f>'IDT-1'!B48</f>
        <v>0</v>
      </c>
      <c r="AF48" s="26"/>
      <c r="AG48">
        <f t="shared" si="2"/>
        <v>1546.5802627078224</v>
      </c>
      <c r="AI48" s="75">
        <f>PXIL!H48</f>
        <v>0</v>
      </c>
      <c r="AJ48" s="75">
        <f>PXIL!N48</f>
        <v>0</v>
      </c>
      <c r="AK48" s="75">
        <f>RTM_IEX!H48</f>
        <v>43.11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7.4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9.1783999999999999</v>
      </c>
      <c r="E49">
        <f>GT_NG!P49</f>
        <v>13.910800332317917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75.000000000000014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908.93272890125957</v>
      </c>
      <c r="P49" s="77">
        <v>58.559999999999988</v>
      </c>
      <c r="Q49" s="77">
        <v>33.67</v>
      </c>
      <c r="R49" s="80">
        <v>44.500000000000007</v>
      </c>
      <c r="S49" s="80">
        <v>0</v>
      </c>
      <c r="T49" s="78">
        <f>SUMPRODUCT(LTA!F49:AJ49,LTA!F$101:AJ$101,LTA!F$103:AJ$103)</f>
        <v>370.26000000000005</v>
      </c>
      <c r="U49" s="78">
        <f>SUMPRODUCT(LTA!F49:AJ49,LTA!F$102:AJ$102,LTA!F$103:AJ$103)</f>
        <v>16.61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53.84</v>
      </c>
      <c r="Z49" s="75">
        <f>IEX!N49</f>
        <v>0</v>
      </c>
      <c r="AA49" s="117">
        <f>STOA!H49</f>
        <v>157.86000000000001</v>
      </c>
      <c r="AB49" s="117">
        <f>-STOA!N49</f>
        <v>-331.75</v>
      </c>
      <c r="AC49">
        <f t="shared" si="0"/>
        <v>19.54072778274378</v>
      </c>
      <c r="AD49">
        <f t="shared" si="1"/>
        <v>1534.5512014508338</v>
      </c>
      <c r="AE49">
        <f>'IDT-1'!B49</f>
        <v>0</v>
      </c>
      <c r="AF49" s="26"/>
      <c r="AG49">
        <f t="shared" si="2"/>
        <v>1534.5512014508338</v>
      </c>
      <c r="AI49" s="75">
        <f>PXIL!H49</f>
        <v>0</v>
      </c>
      <c r="AJ49" s="75">
        <f>PXIL!N49</f>
        <v>0</v>
      </c>
      <c r="AK49" s="75">
        <f>RTM_IEX!H49</f>
        <v>89.1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54.42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9.1783999999999999</v>
      </c>
      <c r="E50">
        <f>GT_NG!P50</f>
        <v>13.910800332317917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908.4229569842596</v>
      </c>
      <c r="P50" s="77">
        <v>58.559999999999988</v>
      </c>
      <c r="Q50" s="77">
        <v>33.67</v>
      </c>
      <c r="R50" s="80">
        <v>44.500000000000007</v>
      </c>
      <c r="S50" s="80">
        <v>0</v>
      </c>
      <c r="T50" s="78">
        <f>SUMPRODUCT(LTA!F50:AJ50,LTA!F$101:AJ$101,LTA!F$103:AJ$103)</f>
        <v>371.28000000000003</v>
      </c>
      <c r="U50" s="78">
        <f>SUMPRODUCT(LTA!F50:AJ50,LTA!F$102:AJ$102,LTA!F$103:AJ$103)</f>
        <v>16.98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22.51</v>
      </c>
      <c r="Z50" s="75">
        <f>IEX!N50</f>
        <v>0</v>
      </c>
      <c r="AA50" s="117">
        <f>STOA!H50</f>
        <v>159.96</v>
      </c>
      <c r="AB50" s="117">
        <f>-STOA!N50</f>
        <v>-331.75</v>
      </c>
      <c r="AC50">
        <f t="shared" si="0"/>
        <v>19.15388178987418</v>
      </c>
      <c r="AD50">
        <f t="shared" si="1"/>
        <v>1490.9782755267033</v>
      </c>
      <c r="AE50">
        <f>'IDT-1'!B50</f>
        <v>0</v>
      </c>
      <c r="AF50" s="26"/>
      <c r="AG50">
        <f t="shared" si="2"/>
        <v>1490.9782755267033</v>
      </c>
      <c r="AI50" s="75">
        <f>PXIL!H50</f>
        <v>0</v>
      </c>
      <c r="AJ50" s="75">
        <f>PXIL!N50</f>
        <v>0</v>
      </c>
      <c r="AK50" s="75">
        <f>RTM_IEX!H50</f>
        <v>75.69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52.22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9.1783999999999999</v>
      </c>
      <c r="E51">
        <f>GT_NG!P51</f>
        <v>13.909103840682787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901.11388062083449</v>
      </c>
      <c r="P51" s="77">
        <v>58.559999999999988</v>
      </c>
      <c r="Q51" s="77">
        <v>33.67</v>
      </c>
      <c r="R51" s="80">
        <v>44.500000000000007</v>
      </c>
      <c r="S51" s="80">
        <v>0</v>
      </c>
      <c r="T51" s="78">
        <f>SUMPRODUCT(LTA!F51:AJ51,LTA!F$101:AJ$101,LTA!F$103:AJ$103)</f>
        <v>371.46999999999997</v>
      </c>
      <c r="U51" s="78">
        <f>SUMPRODUCT(LTA!F51:AJ51,LTA!F$102:AJ$102,LTA!F$103:AJ$103)</f>
        <v>14.280000000000001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163.46</v>
      </c>
      <c r="AB51" s="117">
        <f>-STOA!N51</f>
        <v>-331.75</v>
      </c>
      <c r="AC51">
        <f t="shared" si="0"/>
        <v>18.356418988749649</v>
      </c>
      <c r="AD51">
        <f t="shared" si="1"/>
        <v>1401.1549654727676</v>
      </c>
      <c r="AE51">
        <f>'IDT-1'!B51</f>
        <v>0</v>
      </c>
      <c r="AF51" s="26"/>
      <c r="AG51">
        <f t="shared" si="2"/>
        <v>1401.1549654727676</v>
      </c>
      <c r="AI51" s="75">
        <f>PXIL!H51</f>
        <v>0</v>
      </c>
      <c r="AJ51" s="75">
        <f>PXIL!N51</f>
        <v>0</v>
      </c>
      <c r="AK51" s="75">
        <f>RTM_IEX!H51</f>
        <v>28.75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37.369999999999997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9.1783999999999999</v>
      </c>
      <c r="E52">
        <f>GT_NG!P52</f>
        <v>14.304873996122957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901.11388062083449</v>
      </c>
      <c r="P52" s="77">
        <v>58.559999999999988</v>
      </c>
      <c r="Q52" s="77">
        <v>33.67</v>
      </c>
      <c r="R52" s="80">
        <v>44.500000000000007</v>
      </c>
      <c r="S52" s="80">
        <v>0</v>
      </c>
      <c r="T52" s="78">
        <f>SUMPRODUCT(LTA!F52:AJ52,LTA!F$101:AJ$101,LTA!F$103:AJ$103)</f>
        <v>373.14000000000004</v>
      </c>
      <c r="U52" s="78">
        <f>SUMPRODUCT(LTA!F52:AJ52,LTA!F$102:AJ$102,LTA!F$103:AJ$103)</f>
        <v>14.52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163.46</v>
      </c>
      <c r="AB52" s="117">
        <f>-STOA!N52</f>
        <v>-331.75</v>
      </c>
      <c r="AC52">
        <f t="shared" si="0"/>
        <v>18.047853766117527</v>
      </c>
      <c r="AD52">
        <f t="shared" si="1"/>
        <v>1366.3993008508403</v>
      </c>
      <c r="AE52">
        <f>'IDT-1'!B52</f>
        <v>0</v>
      </c>
      <c r="AF52" s="26"/>
      <c r="AG52">
        <f t="shared" si="2"/>
        <v>1366.3993008508403</v>
      </c>
      <c r="AI52" s="75">
        <f>PXIL!H52</f>
        <v>0</v>
      </c>
      <c r="AJ52" s="75">
        <f>PXIL!N52</f>
        <v>0</v>
      </c>
      <c r="AK52" s="75">
        <f>RTM_IEX!H52</f>
        <v>28.75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9.1783999999999999</v>
      </c>
      <c r="E53">
        <f>GT_NG!P53</f>
        <v>14.304873996122957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884.2024440912603</v>
      </c>
      <c r="P53" s="77">
        <v>58.559999999999988</v>
      </c>
      <c r="Q53" s="77">
        <v>33.67</v>
      </c>
      <c r="R53" s="80">
        <v>44.500000000000007</v>
      </c>
      <c r="S53" s="80">
        <v>0</v>
      </c>
      <c r="T53" s="78">
        <f>SUMPRODUCT(LTA!F53:AJ53,LTA!F$101:AJ$101,LTA!F$103:AJ$103)</f>
        <v>372.6</v>
      </c>
      <c r="U53" s="78">
        <f>SUMPRODUCT(LTA!F53:AJ53,LTA!F$102:AJ$102,LTA!F$103:AJ$103)</f>
        <v>14.71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163.46</v>
      </c>
      <c r="AB53" s="117">
        <f>-STOA!N53</f>
        <v>-331.75</v>
      </c>
      <c r="AC53">
        <f t="shared" si="0"/>
        <v>17.971809124657273</v>
      </c>
      <c r="AD53">
        <f t="shared" si="1"/>
        <v>1357.8339089627261</v>
      </c>
      <c r="AE53">
        <f>'IDT-1'!B53</f>
        <v>0</v>
      </c>
      <c r="AF53" s="26"/>
      <c r="AG53">
        <f t="shared" si="2"/>
        <v>1357.8339089627261</v>
      </c>
      <c r="AI53" s="75">
        <f>PXIL!H53</f>
        <v>0</v>
      </c>
      <c r="AJ53" s="75">
        <f>PXIL!N53</f>
        <v>0</v>
      </c>
      <c r="AK53" s="75">
        <f>RTM_IEX!H53</f>
        <v>37.369999999999997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9.1783999999999999</v>
      </c>
      <c r="E54">
        <f>GT_NG!P54</f>
        <v>14.304873996122957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843.26996723208254</v>
      </c>
      <c r="P54" s="77">
        <v>58.559999999999988</v>
      </c>
      <c r="Q54" s="77">
        <v>33.67</v>
      </c>
      <c r="R54" s="80">
        <v>44.500000000000007</v>
      </c>
      <c r="S54" s="80">
        <v>0</v>
      </c>
      <c r="T54" s="78">
        <f>SUMPRODUCT(LTA!F54:AJ54,LTA!F$101:AJ$101,LTA!F$103:AJ$103)</f>
        <v>372.59999999999997</v>
      </c>
      <c r="U54" s="78">
        <f>SUMPRODUCT(LTA!F54:AJ54,LTA!F$102:AJ$102,LTA!F$103:AJ$103)</f>
        <v>14.86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163.46</v>
      </c>
      <c r="AB54" s="117">
        <f>-STOA!N54</f>
        <v>-331.75</v>
      </c>
      <c r="AC54">
        <f t="shared" si="0"/>
        <v>17.629731328296504</v>
      </c>
      <c r="AD54">
        <f t="shared" si="1"/>
        <v>1319.3035098999089</v>
      </c>
      <c r="AE54">
        <f>'IDT-1'!B54</f>
        <v>0</v>
      </c>
      <c r="AF54" s="26"/>
      <c r="AG54">
        <f t="shared" si="2"/>
        <v>1319.3035098999089</v>
      </c>
      <c r="AI54" s="75">
        <f>PXIL!H54</f>
        <v>0</v>
      </c>
      <c r="AJ54" s="75">
        <f>PXIL!N54</f>
        <v>0</v>
      </c>
      <c r="AK54" s="75">
        <f>RTM_IEX!H54</f>
        <v>39.28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9.1783999999999999</v>
      </c>
      <c r="E55">
        <f>GT_NG!P55</f>
        <v>14.304873996122957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79.709999999999994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816.21357908902257</v>
      </c>
      <c r="P55" s="77">
        <v>58.559999999999988</v>
      </c>
      <c r="Q55" s="77">
        <v>33.67</v>
      </c>
      <c r="R55" s="80">
        <v>44.500000000000007</v>
      </c>
      <c r="S55" s="80">
        <v>0</v>
      </c>
      <c r="T55" s="78">
        <f>SUMPRODUCT(LTA!F55:AJ55,LTA!F$101:AJ$101,LTA!F$103:AJ$103)</f>
        <v>373.48999999999995</v>
      </c>
      <c r="U55" s="78">
        <f>SUMPRODUCT(LTA!F55:AJ55,LTA!F$102:AJ$102,LTA!F$103:AJ$103)</f>
        <v>15.11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163.46</v>
      </c>
      <c r="AB55" s="117">
        <f>-STOA!N55</f>
        <v>-331.75</v>
      </c>
      <c r="AC55">
        <f t="shared" si="0"/>
        <v>17.48526711263758</v>
      </c>
      <c r="AD55">
        <f t="shared" si="1"/>
        <v>1303.0315859725079</v>
      </c>
      <c r="AE55">
        <f>'IDT-1'!B55</f>
        <v>0</v>
      </c>
      <c r="AF55" s="26"/>
      <c r="AG55">
        <f t="shared" si="2"/>
        <v>1303.0315859725079</v>
      </c>
      <c r="AI55" s="75">
        <f>PXIL!H55</f>
        <v>0</v>
      </c>
      <c r="AJ55" s="75">
        <f>PXIL!N55</f>
        <v>0</v>
      </c>
      <c r="AK55" s="75">
        <f>RTM_IEX!H55</f>
        <v>44.07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9.1783999999999999</v>
      </c>
      <c r="E56">
        <f>GT_NG!P56</f>
        <v>14.304873996122957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79.709999999999994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798.80799073365313</v>
      </c>
      <c r="P56" s="77">
        <v>58.559999999999988</v>
      </c>
      <c r="Q56" s="77">
        <v>33.67</v>
      </c>
      <c r="R56" s="80">
        <v>44.500000000000007</v>
      </c>
      <c r="S56" s="80">
        <v>0</v>
      </c>
      <c r="T56" s="78">
        <f>SUMPRODUCT(LTA!F56:AJ56,LTA!F$101:AJ$101,LTA!F$103:AJ$103)</f>
        <v>373.15</v>
      </c>
      <c r="U56" s="78">
        <f>SUMPRODUCT(LTA!F56:AJ56,LTA!F$102:AJ$102,LTA!F$103:AJ$103)</f>
        <v>15.350000000000001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163.46</v>
      </c>
      <c r="AB56" s="117">
        <f>-STOA!N56</f>
        <v>-331.75</v>
      </c>
      <c r="AC56">
        <f t="shared" si="0"/>
        <v>17.103561935110328</v>
      </c>
      <c r="AD56">
        <f t="shared" si="1"/>
        <v>1260.0377027946656</v>
      </c>
      <c r="AE56">
        <f>'IDT-1'!B56</f>
        <v>0</v>
      </c>
      <c r="AF56" s="26"/>
      <c r="AG56">
        <f t="shared" si="2"/>
        <v>1260.0377027946656</v>
      </c>
      <c r="AI56" s="75">
        <f>PXIL!H56</f>
        <v>0</v>
      </c>
      <c r="AJ56" s="75">
        <f>PXIL!N56</f>
        <v>0</v>
      </c>
      <c r="AK56" s="75">
        <f>RTM_IEX!H56</f>
        <v>18.2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9.1783999999999999</v>
      </c>
      <c r="E57">
        <f>GT_NG!P57</f>
        <v>14.304873996122957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81.97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798.78427398254394</v>
      </c>
      <c r="P57" s="77">
        <v>58.559999999999988</v>
      </c>
      <c r="Q57" s="77">
        <v>33.67</v>
      </c>
      <c r="R57" s="80">
        <v>44.500000000000007</v>
      </c>
      <c r="S57" s="80">
        <v>0</v>
      </c>
      <c r="T57" s="78">
        <f>SUMPRODUCT(LTA!F57:AJ57,LTA!F$101:AJ$101,LTA!F$103:AJ$103)</f>
        <v>373.52</v>
      </c>
      <c r="U57" s="78">
        <f>SUMPRODUCT(LTA!F57:AJ57,LTA!F$102:AJ$102,LTA!F$103:AJ$103)</f>
        <v>15.7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161.36000000000001</v>
      </c>
      <c r="AB57" s="117">
        <f>-STOA!N57</f>
        <v>-331.75</v>
      </c>
      <c r="AC57">
        <f t="shared" si="0"/>
        <v>17.119545227700566</v>
      </c>
      <c r="AD57">
        <f t="shared" si="1"/>
        <v>1261.8380027509663</v>
      </c>
      <c r="AE57">
        <f>'IDT-1'!B57</f>
        <v>0</v>
      </c>
      <c r="AF57" s="26"/>
      <c r="AG57">
        <f t="shared" si="2"/>
        <v>1261.8380027509663</v>
      </c>
      <c r="AI57" s="75">
        <f>PXIL!H57</f>
        <v>0</v>
      </c>
      <c r="AJ57" s="75">
        <f>PXIL!N57</f>
        <v>0</v>
      </c>
      <c r="AK57" s="75">
        <f>RTM_IEX!H57</f>
        <v>19.16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9.1783999999999999</v>
      </c>
      <c r="E58">
        <f>GT_NG!P58</f>
        <v>14.304873996122957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81.97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804.72462685609435</v>
      </c>
      <c r="P58" s="77">
        <v>58.559999999999988</v>
      </c>
      <c r="Q58" s="77">
        <v>33.67</v>
      </c>
      <c r="R58" s="80">
        <v>44.500000000000007</v>
      </c>
      <c r="S58" s="80">
        <v>0</v>
      </c>
      <c r="T58" s="78">
        <f>SUMPRODUCT(LTA!F58:AJ58,LTA!F$101:AJ$101,LTA!F$103:AJ$103)</f>
        <v>373.08999999999992</v>
      </c>
      <c r="U58" s="78">
        <f>SUMPRODUCT(LTA!F58:AJ58,LTA!F$102:AJ$102,LTA!F$103:AJ$103)</f>
        <v>16.05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156.46</v>
      </c>
      <c r="AB58" s="117">
        <f>-STOA!N58</f>
        <v>-331.75</v>
      </c>
      <c r="AC58">
        <f t="shared" si="0"/>
        <v>17.068948332987809</v>
      </c>
      <c r="AD58">
        <f t="shared" si="1"/>
        <v>1256.1389525192296</v>
      </c>
      <c r="AE58">
        <f>'IDT-1'!B58</f>
        <v>0</v>
      </c>
      <c r="AF58" s="26"/>
      <c r="AG58">
        <f t="shared" si="2"/>
        <v>1256.1389525192296</v>
      </c>
      <c r="AI58" s="75">
        <f>PXIL!H58</f>
        <v>0</v>
      </c>
      <c r="AJ58" s="75">
        <f>PXIL!N58</f>
        <v>0</v>
      </c>
      <c r="AK58" s="75">
        <f>RTM_IEX!H58</f>
        <v>12.45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9.1783999999999999</v>
      </c>
      <c r="E59">
        <f>GT_NG!P59</f>
        <v>14.304873996122957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833.56746406804598</v>
      </c>
      <c r="P59" s="77">
        <v>58.559999999999988</v>
      </c>
      <c r="Q59" s="77">
        <v>33.67</v>
      </c>
      <c r="R59" s="80">
        <v>44.500000000000007</v>
      </c>
      <c r="S59" s="80">
        <v>0</v>
      </c>
      <c r="T59" s="78">
        <f>SUMPRODUCT(LTA!F59:AJ59,LTA!F$101:AJ$101,LTA!F$103:AJ$103)</f>
        <v>372.14</v>
      </c>
      <c r="U59" s="78">
        <f>SUMPRODUCT(LTA!F59:AJ59,LTA!F$102:AJ$102,LTA!F$103:AJ$103)</f>
        <v>17.77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153.16</v>
      </c>
      <c r="AB59" s="117">
        <f>-STOA!N59</f>
        <v>-381.75</v>
      </c>
      <c r="AC59">
        <f t="shared" si="0"/>
        <v>17.885471676562748</v>
      </c>
      <c r="AD59">
        <f t="shared" si="1"/>
        <v>1247.6652663876062</v>
      </c>
      <c r="AE59">
        <f>'IDT-1'!B59</f>
        <v>0</v>
      </c>
      <c r="AF59" s="26"/>
      <c r="AG59">
        <f t="shared" si="2"/>
        <v>1247.6652663876062</v>
      </c>
      <c r="AI59" s="75">
        <f>PXIL!H59</f>
        <v>0</v>
      </c>
      <c r="AJ59" s="75">
        <f>PXIL!N59</f>
        <v>0</v>
      </c>
      <c r="AK59" s="75">
        <f>RTM_IEX!H59</f>
        <v>35.450000000000003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9.1783999999999999</v>
      </c>
      <c r="E60">
        <f>GT_NG!P60</f>
        <v>14.304873996122957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833.56714217579065</v>
      </c>
      <c r="P60" s="77">
        <v>58.559999999999988</v>
      </c>
      <c r="Q60" s="77">
        <v>33.67</v>
      </c>
      <c r="R60" s="80">
        <v>44.500000000000007</v>
      </c>
      <c r="S60" s="80">
        <v>0</v>
      </c>
      <c r="T60" s="78">
        <f>SUMPRODUCT(LTA!F60:AJ60,LTA!F$101:AJ$101,LTA!F$103:AJ$103)</f>
        <v>370.48999999999995</v>
      </c>
      <c r="U60" s="78">
        <f>SUMPRODUCT(LTA!F60:AJ60,LTA!F$102:AJ$102,LTA!F$103:AJ$103)</f>
        <v>17.600000000000001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145.96</v>
      </c>
      <c r="AB60" s="117">
        <f>-STOA!N60</f>
        <v>-381.75</v>
      </c>
      <c r="AC60">
        <f t="shared" si="0"/>
        <v>17.797644843910906</v>
      </c>
      <c r="AD60">
        <f t="shared" si="1"/>
        <v>1237.7727713280028</v>
      </c>
      <c r="AE60">
        <f>'IDT-1'!B60</f>
        <v>0</v>
      </c>
      <c r="AF60" s="26"/>
      <c r="AG60">
        <f t="shared" si="2"/>
        <v>1237.7727713280028</v>
      </c>
      <c r="AI60" s="75">
        <f>PXIL!H60</f>
        <v>0</v>
      </c>
      <c r="AJ60" s="75">
        <f>PXIL!N60</f>
        <v>0</v>
      </c>
      <c r="AK60" s="75">
        <f>RTM_IEX!H60</f>
        <v>34.49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9.1783999999999999</v>
      </c>
      <c r="E61">
        <f>GT_NG!P61</f>
        <v>14.304873996122957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833.95822958216422</v>
      </c>
      <c r="P61" s="77">
        <v>58.559999999999988</v>
      </c>
      <c r="Q61" s="77">
        <v>33.67</v>
      </c>
      <c r="R61" s="80">
        <v>44.500000000000007</v>
      </c>
      <c r="S61" s="80">
        <v>0</v>
      </c>
      <c r="T61" s="78">
        <f>SUMPRODUCT(LTA!F61:AJ61,LTA!F$101:AJ$101,LTA!F$103:AJ$103)</f>
        <v>367.86</v>
      </c>
      <c r="U61" s="78">
        <f>SUMPRODUCT(LTA!F61:AJ61,LTA!F$102:AJ$102,LTA!F$103:AJ$103)</f>
        <v>17.600000000000001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140.36000000000001</v>
      </c>
      <c r="AB61" s="117">
        <f>-STOA!N61</f>
        <v>-381.75</v>
      </c>
      <c r="AC61">
        <f t="shared" si="0"/>
        <v>17.669614413086993</v>
      </c>
      <c r="AD61">
        <f t="shared" si="1"/>
        <v>1223.3518891652004</v>
      </c>
      <c r="AE61">
        <f>'IDT-1'!B61</f>
        <v>0</v>
      </c>
      <c r="AF61" s="26"/>
      <c r="AG61">
        <f t="shared" si="2"/>
        <v>1223.3518891652004</v>
      </c>
      <c r="AI61" s="75">
        <f>PXIL!H61</f>
        <v>0</v>
      </c>
      <c r="AJ61" s="75">
        <f>PXIL!N61</f>
        <v>0</v>
      </c>
      <c r="AK61" s="75">
        <f>RTM_IEX!H61</f>
        <v>27.78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9.1783999999999999</v>
      </c>
      <c r="E62">
        <f>GT_NG!P62</f>
        <v>14.304873996122957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843.81386546357669</v>
      </c>
      <c r="P62" s="77">
        <v>58.559999999999988</v>
      </c>
      <c r="Q62" s="77">
        <v>33.67</v>
      </c>
      <c r="R62" s="80">
        <v>44.500000000000007</v>
      </c>
      <c r="S62" s="80">
        <v>0</v>
      </c>
      <c r="T62" s="78">
        <f>SUMPRODUCT(LTA!F62:AJ62,LTA!F$101:AJ$101,LTA!F$103:AJ$103)</f>
        <v>363.57</v>
      </c>
      <c r="U62" s="78">
        <f>SUMPRODUCT(LTA!F62:AJ62,LTA!F$102:AJ$102,LTA!F$103:AJ$103)</f>
        <v>17.830000000000002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135.46</v>
      </c>
      <c r="AB62" s="117">
        <f>-STOA!N62</f>
        <v>-381.75</v>
      </c>
      <c r="AC62">
        <f t="shared" si="0"/>
        <v>17.584832008843421</v>
      </c>
      <c r="AD62">
        <f t="shared" si="1"/>
        <v>1213.802307450856</v>
      </c>
      <c r="AE62">
        <f>'IDT-1'!B62</f>
        <v>0</v>
      </c>
      <c r="AF62" s="26"/>
      <c r="AG62">
        <f t="shared" si="2"/>
        <v>1213.802307450856</v>
      </c>
      <c r="AI62" s="75">
        <f>PXIL!H62</f>
        <v>0</v>
      </c>
      <c r="AJ62" s="75">
        <f>PXIL!N62</f>
        <v>0</v>
      </c>
      <c r="AK62" s="75">
        <f>RTM_IEX!H62</f>
        <v>17.25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9.1783999999999999</v>
      </c>
      <c r="E63">
        <f>GT_NG!P63</f>
        <v>14.692720409813965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828.1506251531863</v>
      </c>
      <c r="P63" s="77">
        <v>58.559999999999988</v>
      </c>
      <c r="Q63" s="77">
        <v>33.67</v>
      </c>
      <c r="R63" s="80">
        <v>44.500000000000007</v>
      </c>
      <c r="S63" s="80">
        <v>0</v>
      </c>
      <c r="T63" s="78">
        <f>SUMPRODUCT(LTA!F63:AJ63,LTA!F$101:AJ$101,LTA!F$103:AJ$103)</f>
        <v>347.70000000000005</v>
      </c>
      <c r="U63" s="78">
        <f>SUMPRODUCT(LTA!F63:AJ63,LTA!F$102:AJ$102,LTA!F$103:AJ$103)</f>
        <v>18.02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131.96</v>
      </c>
      <c r="AB63" s="117">
        <f>-STOA!N63</f>
        <v>-381.75</v>
      </c>
      <c r="AC63">
        <f t="shared" si="0"/>
        <v>17.576688542552468</v>
      </c>
      <c r="AD63">
        <f t="shared" si="1"/>
        <v>1212.8850570204477</v>
      </c>
      <c r="AE63">
        <f>'IDT-1'!B63</f>
        <v>0</v>
      </c>
      <c r="AF63" s="26"/>
      <c r="AG63">
        <f t="shared" si="2"/>
        <v>1212.8850570204477</v>
      </c>
      <c r="AI63" s="75">
        <f>PXIL!H63</f>
        <v>0</v>
      </c>
      <c r="AJ63" s="75">
        <f>PXIL!N63</f>
        <v>0</v>
      </c>
      <c r="AK63" s="75">
        <f>RTM_IEX!H63</f>
        <v>50.78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9.1783999999999999</v>
      </c>
      <c r="E64">
        <f>GT_NG!P64</f>
        <v>14.692720409813965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873.70300734371517</v>
      </c>
      <c r="P64" s="77">
        <v>58.559999999999988</v>
      </c>
      <c r="Q64" s="77">
        <v>33.67</v>
      </c>
      <c r="R64" s="80">
        <v>44.500000000000007</v>
      </c>
      <c r="S64" s="80">
        <v>0</v>
      </c>
      <c r="T64" s="78">
        <f>SUMPRODUCT(LTA!F64:AJ64,LTA!F$101:AJ$101,LTA!F$103:AJ$103)</f>
        <v>329.12</v>
      </c>
      <c r="U64" s="78">
        <f>SUMPRODUCT(LTA!F64:AJ64,LTA!F$102:AJ$102,LTA!F$103:AJ$103)</f>
        <v>18.22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122.86</v>
      </c>
      <c r="AB64" s="117">
        <f>-STOA!N64</f>
        <v>-381.75</v>
      </c>
      <c r="AC64">
        <f t="shared" si="0"/>
        <v>17.474365505829123</v>
      </c>
      <c r="AD64">
        <f t="shared" si="1"/>
        <v>1201.3597622477</v>
      </c>
      <c r="AE64">
        <f>'IDT-1'!B64</f>
        <v>0</v>
      </c>
      <c r="AF64" s="26"/>
      <c r="AG64">
        <f t="shared" si="2"/>
        <v>1201.3597622477</v>
      </c>
      <c r="AI64" s="75">
        <f>PXIL!H64</f>
        <v>0</v>
      </c>
      <c r="AJ64" s="75">
        <f>PXIL!N64</f>
        <v>0</v>
      </c>
      <c r="AK64" s="75">
        <f>RTM_IEX!H64</f>
        <v>21.08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14.692720409813965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879.463408611815</v>
      </c>
      <c r="P65" s="77">
        <v>58.559999999999988</v>
      </c>
      <c r="Q65" s="77">
        <v>33.67</v>
      </c>
      <c r="R65" s="80">
        <v>44.500000000000007</v>
      </c>
      <c r="S65" s="80">
        <v>0</v>
      </c>
      <c r="T65" s="78">
        <f>SUMPRODUCT(LTA!F65:AJ65,LTA!F$101:AJ$101,LTA!F$103:AJ$103)</f>
        <v>309.02000000000004</v>
      </c>
      <c r="U65" s="78">
        <f>SUMPRODUCT(LTA!F65:AJ65,LTA!F$102:AJ$102,LTA!F$103:AJ$103)</f>
        <v>18.100000000000001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113.05999999999999</v>
      </c>
      <c r="AB65" s="117">
        <f>-STOA!N65</f>
        <v>-381.75</v>
      </c>
      <c r="AC65">
        <f t="shared" si="0"/>
        <v>17.318735756988399</v>
      </c>
      <c r="AD65">
        <f t="shared" si="1"/>
        <v>1183.8301932646405</v>
      </c>
      <c r="AE65">
        <f>'IDT-1'!B65</f>
        <v>0</v>
      </c>
      <c r="AF65" s="26"/>
      <c r="AG65">
        <f t="shared" si="2"/>
        <v>1183.8301932646405</v>
      </c>
      <c r="AI65" s="75">
        <f>PXIL!H65</f>
        <v>0</v>
      </c>
      <c r="AJ65" s="75">
        <f>PXIL!N65</f>
        <v>0</v>
      </c>
      <c r="AK65" s="75">
        <f>RTM_IEX!H65</f>
        <v>26.82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14.692720409813965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936.50277199080881</v>
      </c>
      <c r="P66" s="77">
        <v>58.559999999999988</v>
      </c>
      <c r="Q66" s="77">
        <v>33.67</v>
      </c>
      <c r="R66" s="80">
        <v>44.500000000000007</v>
      </c>
      <c r="S66" s="80">
        <v>0</v>
      </c>
      <c r="T66" s="78">
        <f>SUMPRODUCT(LTA!F66:AJ66,LTA!F$101:AJ$101,LTA!F$103:AJ$103)</f>
        <v>285.69</v>
      </c>
      <c r="U66" s="78">
        <f>SUMPRODUCT(LTA!F66:AJ66,LTA!F$102:AJ$102,LTA!F$103:AJ$103)</f>
        <v>18.630000000000003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104.66</v>
      </c>
      <c r="AB66" s="117">
        <f>-STOA!N66</f>
        <v>-381.75</v>
      </c>
      <c r="AC66">
        <f t="shared" si="0"/>
        <v>17.310106154723545</v>
      </c>
      <c r="AD66">
        <f t="shared" si="1"/>
        <v>1182.8581862458993</v>
      </c>
      <c r="AE66">
        <f>'IDT-1'!B66</f>
        <v>0</v>
      </c>
      <c r="AF66" s="26"/>
      <c r="AG66">
        <f t="shared" si="2"/>
        <v>1182.8581862458993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14.692720409813965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938.08403713914174</v>
      </c>
      <c r="P67" s="77">
        <v>58.559999999999988</v>
      </c>
      <c r="Q67" s="77">
        <v>33.67</v>
      </c>
      <c r="R67" s="80">
        <v>44.500000000000007</v>
      </c>
      <c r="S67" s="80">
        <v>0</v>
      </c>
      <c r="T67" s="78">
        <f>SUMPRODUCT(LTA!F67:AJ67,LTA!F$101:AJ$101,LTA!F$103:AJ$103)</f>
        <v>261.52000000000004</v>
      </c>
      <c r="U67" s="78">
        <f>SUMPRODUCT(LTA!F67:AJ67,LTA!F$102:AJ$102,LTA!F$103:AJ$103)</f>
        <v>19.07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94.86</v>
      </c>
      <c r="AB67" s="117">
        <f>-STOA!N67</f>
        <v>-381.75</v>
      </c>
      <c r="AC67">
        <f t="shared" si="0"/>
        <v>17.315661288028874</v>
      </c>
      <c r="AD67">
        <f t="shared" si="1"/>
        <v>1183.4838962609265</v>
      </c>
      <c r="AE67">
        <f>'IDT-1'!B67</f>
        <v>0</v>
      </c>
      <c r="AF67" s="26"/>
      <c r="AG67">
        <f t="shared" si="2"/>
        <v>1183.4838962609265</v>
      </c>
      <c r="AI67" s="75">
        <f>PXIL!H67</f>
        <v>0</v>
      </c>
      <c r="AJ67" s="75">
        <f>PXIL!N67</f>
        <v>0</v>
      </c>
      <c r="AK67" s="75">
        <f>RTM_IEX!H67</f>
        <v>32.58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14.692720409813965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950.61409867707914</v>
      </c>
      <c r="P68" s="77">
        <v>58.559999999999988</v>
      </c>
      <c r="Q68" s="77">
        <v>33.67</v>
      </c>
      <c r="R68" s="80">
        <v>44.500000000000007</v>
      </c>
      <c r="S68" s="80">
        <v>0</v>
      </c>
      <c r="T68" s="78">
        <f>SUMPRODUCT(LTA!F68:AJ68,LTA!F$101:AJ$101,LTA!F$103:AJ$103)</f>
        <v>233.91</v>
      </c>
      <c r="U68" s="78">
        <f>SUMPRODUCT(LTA!F68:AJ68,LTA!F$102:AJ$102,LTA!F$103:AJ$103)</f>
        <v>19.41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83.66</v>
      </c>
      <c r="AB68" s="117">
        <f>-STOA!N68</f>
        <v>-381.75</v>
      </c>
      <c r="AC68">
        <f t="shared" ref="AC68:AC98" si="3">SUMIF(B68:AB68,"&gt;0")*$AC$2-SUMIF(B68:AB68,"&lt;0")*($AC$2/(1-$AC$2))+SUMIF(AI68:AR68,"&gt;0")*$AC$2-SUMIF(AI68:AR68,"&lt;0")*($AC$2/(1-$AC$2))</f>
        <v>16.817581829562723</v>
      </c>
      <c r="AD68">
        <f t="shared" ref="AD68:AD98" si="4">SUM(B68:AB68,AI68:AR68)-AC68</f>
        <v>1127.3820372573307</v>
      </c>
      <c r="AE68">
        <f>'IDT-1'!B68</f>
        <v>0</v>
      </c>
      <c r="AF68" s="26"/>
      <c r="AG68">
        <f t="shared" ref="AG68:AG98" si="5">SUM(AD68:AF68)+AT68</f>
        <v>1127.3820372573307</v>
      </c>
      <c r="AI68" s="75">
        <f>PXIL!H68</f>
        <v>0</v>
      </c>
      <c r="AJ68" s="75">
        <f>PXIL!N68</f>
        <v>0</v>
      </c>
      <c r="AK68" s="75">
        <f>RTM_IEX!H68</f>
        <v>1.92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14.692720409813965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955.28721779326474</v>
      </c>
      <c r="P69" s="77">
        <v>58.559999999999988</v>
      </c>
      <c r="Q69" s="77">
        <v>33.67</v>
      </c>
      <c r="R69" s="80">
        <v>44.500000000000007</v>
      </c>
      <c r="S69" s="80">
        <v>0</v>
      </c>
      <c r="T69" s="78">
        <f>SUMPRODUCT(LTA!F69:AJ69,LTA!F$101:AJ$101,LTA!F$103:AJ$103)</f>
        <v>206.66</v>
      </c>
      <c r="U69" s="78">
        <f>SUMPRODUCT(LTA!F69:AJ69,LTA!F$102:AJ$102,LTA!F$103:AJ$103)</f>
        <v>19.330000000000002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72.459999999999994</v>
      </c>
      <c r="AB69" s="117">
        <f>-STOA!N69</f>
        <v>-381.75</v>
      </c>
      <c r="AC69">
        <f t="shared" si="3"/>
        <v>17.270017277785154</v>
      </c>
      <c r="AD69">
        <f t="shared" si="4"/>
        <v>1178.3427209252936</v>
      </c>
      <c r="AE69">
        <f>'IDT-1'!B69</f>
        <v>0</v>
      </c>
      <c r="AF69" s="26"/>
      <c r="AG69">
        <f t="shared" si="5"/>
        <v>1178.3427209252936</v>
      </c>
      <c r="AI69" s="75">
        <f>PXIL!H69</f>
        <v>0</v>
      </c>
      <c r="AJ69" s="75">
        <f>PXIL!N69</f>
        <v>0</v>
      </c>
      <c r="AK69" s="75">
        <f>RTM_IEX!H69</f>
        <v>87.19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14.692720409813965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967.35668209786195</v>
      </c>
      <c r="P70" s="77">
        <v>58.559999999999988</v>
      </c>
      <c r="Q70" s="77">
        <v>33.67</v>
      </c>
      <c r="R70" s="80">
        <v>43.999999999999993</v>
      </c>
      <c r="S70" s="80">
        <v>0</v>
      </c>
      <c r="T70" s="78">
        <f>SUMPRODUCT(LTA!F70:AJ70,LTA!F$101:AJ$101,LTA!F$103:AJ$103)</f>
        <v>178.04000000000002</v>
      </c>
      <c r="U70" s="78">
        <f>SUMPRODUCT(LTA!F70:AJ70,LTA!F$102:AJ$102,LTA!F$103:AJ$103)</f>
        <v>19.649999999999999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54.26</v>
      </c>
      <c r="AB70" s="117">
        <f>-STOA!N70</f>
        <v>-381.75</v>
      </c>
      <c r="AC70">
        <f t="shared" si="3"/>
        <v>17.392596563665613</v>
      </c>
      <c r="AD70">
        <f t="shared" si="4"/>
        <v>1192.1496059440103</v>
      </c>
      <c r="AE70">
        <f>'IDT-1'!B70</f>
        <v>0</v>
      </c>
      <c r="AF70" s="26"/>
      <c r="AG70">
        <f t="shared" si="5"/>
        <v>1192.1496059440103</v>
      </c>
      <c r="AI70" s="75">
        <f>PXIL!H70</f>
        <v>0</v>
      </c>
      <c r="AJ70" s="75">
        <f>PXIL!N70</f>
        <v>0</v>
      </c>
      <c r="AK70" s="75">
        <f>RTM_IEX!H70</f>
        <v>136.05000000000001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14.692720409813965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1004.0182368906617</v>
      </c>
      <c r="P71" s="77">
        <v>58.559999999999988</v>
      </c>
      <c r="Q71" s="77">
        <v>33.67</v>
      </c>
      <c r="R71" s="80">
        <v>27.6</v>
      </c>
      <c r="S71" s="80">
        <v>0</v>
      </c>
      <c r="T71" s="78">
        <f>SUMPRODUCT(LTA!F71:AJ71,LTA!F$101:AJ$101,LTA!F$103:AJ$103)</f>
        <v>145.67000000000002</v>
      </c>
      <c r="U71" s="78">
        <f>SUMPRODUCT(LTA!F71:AJ71,LTA!F$102:AJ$102,LTA!F$103:AJ$103)</f>
        <v>22.71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53.65</v>
      </c>
      <c r="Z71" s="75">
        <f>IEX!N71</f>
        <v>0</v>
      </c>
      <c r="AA71" s="117">
        <f>STOA!H71</f>
        <v>44.46</v>
      </c>
      <c r="AB71" s="117">
        <f>-STOA!N71</f>
        <v>-381.75</v>
      </c>
      <c r="AC71">
        <f t="shared" si="3"/>
        <v>17.867458245842251</v>
      </c>
      <c r="AD71">
        <f t="shared" si="4"/>
        <v>1245.6362990546336</v>
      </c>
      <c r="AE71">
        <f>'IDT-1'!B71</f>
        <v>0</v>
      </c>
      <c r="AF71" s="26"/>
      <c r="AG71">
        <f t="shared" si="5"/>
        <v>1245.6362990546336</v>
      </c>
      <c r="AI71" s="75">
        <f>PXIL!H71</f>
        <v>0</v>
      </c>
      <c r="AJ71" s="75">
        <f>PXIL!N71</f>
        <v>0</v>
      </c>
      <c r="AK71" s="75">
        <f>RTM_IEX!H71</f>
        <v>155.21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14.692720409813965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1033.8141565985613</v>
      </c>
      <c r="P72" s="77">
        <v>58.559999999999988</v>
      </c>
      <c r="Q72" s="77">
        <v>33.67</v>
      </c>
      <c r="R72" s="80">
        <v>14.710000000000003</v>
      </c>
      <c r="S72" s="80">
        <v>0</v>
      </c>
      <c r="T72" s="78">
        <f>SUMPRODUCT(LTA!F72:AJ72,LTA!F$101:AJ$101,LTA!F$103:AJ$103)</f>
        <v>110.92</v>
      </c>
      <c r="U72" s="78">
        <f>SUMPRODUCT(LTA!F72:AJ72,LTA!F$102:AJ$102,LTA!F$103:AJ$103)</f>
        <v>22.51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104.43</v>
      </c>
      <c r="Z72" s="75">
        <f>IEX!N72</f>
        <v>0</v>
      </c>
      <c r="AA72" s="117">
        <f>STOA!H72</f>
        <v>30.46</v>
      </c>
      <c r="AB72" s="117">
        <f>-STOA!N72</f>
        <v>-381.75</v>
      </c>
      <c r="AC72">
        <f t="shared" si="3"/>
        <v>18.158790339271771</v>
      </c>
      <c r="AD72">
        <f t="shared" si="4"/>
        <v>1278.4508866691037</v>
      </c>
      <c r="AE72">
        <f>'IDT-1'!B72</f>
        <v>0</v>
      </c>
      <c r="AF72" s="26"/>
      <c r="AG72">
        <f t="shared" si="5"/>
        <v>1278.4508866691037</v>
      </c>
      <c r="AI72" s="75">
        <f>PXIL!H72</f>
        <v>0</v>
      </c>
      <c r="AJ72" s="75">
        <f>PXIL!N72</f>
        <v>0</v>
      </c>
      <c r="AK72" s="75">
        <f>RTM_IEX!H72</f>
        <v>169.58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14.692720409813965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99.618458133415871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1079.6961784315395</v>
      </c>
      <c r="P73" s="77">
        <v>58.559999999999988</v>
      </c>
      <c r="Q73" s="77">
        <v>33.67</v>
      </c>
      <c r="R73" s="80">
        <v>4.67</v>
      </c>
      <c r="S73" s="80">
        <v>0</v>
      </c>
      <c r="T73" s="78">
        <f>SUMPRODUCT(LTA!F73:AJ73,LTA!F$101:AJ$101,LTA!F$103:AJ$103)</f>
        <v>78.820000000000007</v>
      </c>
      <c r="U73" s="78">
        <f>SUMPRODUCT(LTA!F73:AJ73,LTA!F$102:AJ$102,LTA!F$103:AJ$103)</f>
        <v>22.59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105.39</v>
      </c>
      <c r="Z73" s="75">
        <f>IEX!N73</f>
        <v>0</v>
      </c>
      <c r="AA73" s="117">
        <f>STOA!H73</f>
        <v>23.46</v>
      </c>
      <c r="AB73" s="117">
        <f>-STOA!N73</f>
        <v>-381.75</v>
      </c>
      <c r="AC73">
        <f t="shared" si="3"/>
        <v>18.549866562976035</v>
      </c>
      <c r="AD73">
        <f t="shared" si="4"/>
        <v>1322.5002904117932</v>
      </c>
      <c r="AE73">
        <f>'IDT-1'!B73</f>
        <v>0</v>
      </c>
      <c r="AF73" s="26"/>
      <c r="AG73">
        <f t="shared" si="5"/>
        <v>1322.5002904117932</v>
      </c>
      <c r="AI73" s="75">
        <f>PXIL!H73</f>
        <v>0</v>
      </c>
      <c r="AJ73" s="75">
        <f>PXIL!N73</f>
        <v>0</v>
      </c>
      <c r="AK73" s="75">
        <f>RTM_IEX!H73</f>
        <v>191.62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14.692720409813965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99.618566824917295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1093.8202260301293</v>
      </c>
      <c r="P74" s="77">
        <v>58.559999999999988</v>
      </c>
      <c r="Q74" s="77">
        <v>33.67</v>
      </c>
      <c r="R74" s="80">
        <v>1.2100000000000002</v>
      </c>
      <c r="S74" s="80">
        <v>0</v>
      </c>
      <c r="T74" s="78">
        <f>SUMPRODUCT(LTA!F74:AJ74,LTA!F$101:AJ$101,LTA!F$103:AJ$103)</f>
        <v>48.529999999999994</v>
      </c>
      <c r="U74" s="78">
        <f>SUMPRODUCT(LTA!F74:AJ74,LTA!F$102:AJ$102,LTA!F$103:AJ$103)</f>
        <v>22.92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146.59</v>
      </c>
      <c r="Z74" s="75">
        <f>IEX!N74</f>
        <v>0</v>
      </c>
      <c r="AA74" s="117">
        <f>STOA!H74</f>
        <v>12.96</v>
      </c>
      <c r="AB74" s="117">
        <f>-STOA!N74</f>
        <v>-381.75</v>
      </c>
      <c r="AC74">
        <f t="shared" si="3"/>
        <v>18.743063138328836</v>
      </c>
      <c r="AD74">
        <f t="shared" si="4"/>
        <v>1344.2612501265319</v>
      </c>
      <c r="AE74">
        <f>'IDT-1'!B74</f>
        <v>0</v>
      </c>
      <c r="AF74" s="26"/>
      <c r="AG74">
        <f t="shared" si="5"/>
        <v>1344.2612501265319</v>
      </c>
      <c r="AI74" s="75">
        <f>PXIL!H74</f>
        <v>0</v>
      </c>
      <c r="AJ74" s="75">
        <f>PXIL!N74</f>
        <v>0</v>
      </c>
      <c r="AK74" s="75">
        <f>RTM_IEX!H74</f>
        <v>202.17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9.7116577540106945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104.59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1129.4574786310204</v>
      </c>
      <c r="P75" s="77">
        <v>58.559999999999988</v>
      </c>
      <c r="Q75" s="77">
        <v>33.67</v>
      </c>
      <c r="R75" s="80">
        <v>0</v>
      </c>
      <c r="S75" s="80">
        <v>0</v>
      </c>
      <c r="T75" s="78">
        <f>SUMPRODUCT(LTA!F75:AJ75,LTA!F$101:AJ$101,LTA!F$103:AJ$103)</f>
        <v>26.700000000000003</v>
      </c>
      <c r="U75" s="78">
        <f>SUMPRODUCT(LTA!F75:AJ75,LTA!F$102:AJ$102,LTA!F$103:AJ$103)</f>
        <v>23.68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48.510000000000005</v>
      </c>
      <c r="AB75" s="117">
        <f>-STOA!N75</f>
        <v>-195.03</v>
      </c>
      <c r="AC75">
        <f t="shared" si="3"/>
        <v>15.416926250842028</v>
      </c>
      <c r="AD75">
        <f t="shared" si="4"/>
        <v>1344.7150101341892</v>
      </c>
      <c r="AE75">
        <f>'IDT-1'!B75</f>
        <v>12</v>
      </c>
      <c r="AF75" s="26"/>
      <c r="AG75">
        <f t="shared" si="5"/>
        <v>1356.7150101341892</v>
      </c>
      <c r="AI75" s="75">
        <f>PXIL!H75</f>
        <v>0</v>
      </c>
      <c r="AJ75" s="75">
        <f>PXIL!N75</f>
        <v>0</v>
      </c>
      <c r="AK75" s="75">
        <f>RTM_IEX!H75</f>
        <v>110.27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9.7116577540106945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103.68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1129.4574786310204</v>
      </c>
      <c r="P76" s="77">
        <v>58.559999999999988</v>
      </c>
      <c r="Q76" s="77">
        <v>33.67</v>
      </c>
      <c r="R76" s="80">
        <v>0</v>
      </c>
      <c r="S76" s="80">
        <v>0</v>
      </c>
      <c r="T76" s="78">
        <f>SUMPRODUCT(LTA!F76:AJ76,LTA!F$101:AJ$101,LTA!F$103:AJ$103)</f>
        <v>15.07</v>
      </c>
      <c r="U76" s="78">
        <f>SUMPRODUCT(LTA!F76:AJ76,LTA!F$102:AJ$102,LTA!F$103:AJ$103)</f>
        <v>24.58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48.510000000000005</v>
      </c>
      <c r="AB76" s="117">
        <f>-STOA!N76</f>
        <v>-195.03</v>
      </c>
      <c r="AC76">
        <f t="shared" si="3"/>
        <v>15.100478250842029</v>
      </c>
      <c r="AD76">
        <f t="shared" si="4"/>
        <v>1309.071458134189</v>
      </c>
      <c r="AE76">
        <f>'IDT-1'!B76</f>
        <v>25.274999999999999</v>
      </c>
      <c r="AF76" s="26"/>
      <c r="AG76">
        <f t="shared" si="5"/>
        <v>1334.3464581341891</v>
      </c>
      <c r="AI76" s="75">
        <f>PXIL!H76</f>
        <v>0</v>
      </c>
      <c r="AJ76" s="75">
        <f>PXIL!N76</f>
        <v>0</v>
      </c>
      <c r="AK76" s="75">
        <f>RTM_IEX!H76</f>
        <v>85.95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10.0128</v>
      </c>
      <c r="E77">
        <f>GT_NG!P77</f>
        <v>14.810892423833918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103.68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1128.9263224370504</v>
      </c>
      <c r="P77" s="77">
        <v>58.559999999999988</v>
      </c>
      <c r="Q77" s="77">
        <v>33.67</v>
      </c>
      <c r="R77" s="80">
        <v>0</v>
      </c>
      <c r="S77" s="80">
        <v>0</v>
      </c>
      <c r="T77" s="78">
        <f>SUMPRODUCT(LTA!F77:AJ77,LTA!F$101:AJ$101,LTA!F$103:AJ$103)</f>
        <v>13.350000000000001</v>
      </c>
      <c r="U77" s="78">
        <f>SUMPRODUCT(LTA!F77:AJ77,LTA!F$102:AJ$102,LTA!F$103:AJ$103)</f>
        <v>19.939999999999998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48.510000000000005</v>
      </c>
      <c r="AB77" s="117">
        <f>-STOA!N77</f>
        <v>-195.03</v>
      </c>
      <c r="AC77">
        <f t="shared" si="3"/>
        <v>15.324597341429536</v>
      </c>
      <c r="AD77">
        <f t="shared" si="4"/>
        <v>1334.3154175194547</v>
      </c>
      <c r="AE77">
        <f>'IDT-1'!B77</f>
        <v>15.324999999999999</v>
      </c>
      <c r="AF77" s="26"/>
      <c r="AG77">
        <f t="shared" si="5"/>
        <v>1349.6404175194548</v>
      </c>
      <c r="AI77" s="75">
        <f>PXIL!H77</f>
        <v>0</v>
      </c>
      <c r="AJ77" s="75">
        <f>PXIL!N77</f>
        <v>0</v>
      </c>
      <c r="AK77" s="75">
        <f>RTM_IEX!H77</f>
        <v>113.21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10.0128</v>
      </c>
      <c r="E78">
        <f>GT_NG!P78</f>
        <v>14.810892423833918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103.68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1113.9523246499502</v>
      </c>
      <c r="P78" s="77">
        <v>58.559999999999988</v>
      </c>
      <c r="Q78" s="77">
        <v>33.67</v>
      </c>
      <c r="R78" s="80">
        <v>0</v>
      </c>
      <c r="S78" s="80">
        <v>0</v>
      </c>
      <c r="T78" s="78">
        <f>SUMPRODUCT(LTA!F78:AJ78,LTA!F$101:AJ$101,LTA!F$103:AJ$103)</f>
        <v>13.6</v>
      </c>
      <c r="U78" s="78">
        <f>SUMPRODUCT(LTA!F78:AJ78,LTA!F$102:AJ$102,LTA!F$103:AJ$103)</f>
        <v>20.189999999999998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48.510000000000005</v>
      </c>
      <c r="AB78" s="117">
        <f>-STOA!N78</f>
        <v>-195.03</v>
      </c>
      <c r="AC78">
        <f t="shared" si="3"/>
        <v>15.033458160903054</v>
      </c>
      <c r="AD78">
        <f t="shared" si="4"/>
        <v>1301.5225589128809</v>
      </c>
      <c r="AE78">
        <f>'IDT-1'!B78</f>
        <v>38.234999999999999</v>
      </c>
      <c r="AF78" s="26"/>
      <c r="AG78">
        <f t="shared" si="5"/>
        <v>1339.7575589128808</v>
      </c>
      <c r="AI78" s="75">
        <f>PXIL!H78</f>
        <v>0</v>
      </c>
      <c r="AJ78" s="75">
        <f>PXIL!N78</f>
        <v>0</v>
      </c>
      <c r="AK78" s="75">
        <f>RTM_IEX!H78</f>
        <v>94.6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10.0128</v>
      </c>
      <c r="E79">
        <f>GT_NG!P79</f>
        <v>14.810892423833918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103.68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1050.0932247335784</v>
      </c>
      <c r="P79" s="77">
        <v>58.559999999999988</v>
      </c>
      <c r="Q79" s="77">
        <v>33.67</v>
      </c>
      <c r="R79" s="80">
        <v>0</v>
      </c>
      <c r="S79" s="80">
        <v>0</v>
      </c>
      <c r="T79" s="78">
        <f>SUMPRODUCT(LTA!F79:AJ79,LTA!F$101:AJ$101,LTA!F$103:AJ$103)</f>
        <v>14.030000000000001</v>
      </c>
      <c r="U79" s="78">
        <f>SUMPRODUCT(LTA!F79:AJ79,LTA!F$102:AJ$102,LTA!F$103:AJ$103)</f>
        <v>20.350000000000001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31.45</v>
      </c>
      <c r="Z79" s="75">
        <f>IEX!N79</f>
        <v>0</v>
      </c>
      <c r="AA79" s="117">
        <f>STOA!H79</f>
        <v>48.510000000000005</v>
      </c>
      <c r="AB79" s="117">
        <f>-STOA!N79</f>
        <v>-195.03</v>
      </c>
      <c r="AC79">
        <f t="shared" si="3"/>
        <v>15.928514081638983</v>
      </c>
      <c r="AD79">
        <f t="shared" si="4"/>
        <v>1402.3384030757732</v>
      </c>
      <c r="AE79">
        <f>'IDT-1'!B79</f>
        <v>33.673000000000002</v>
      </c>
      <c r="AF79" s="26"/>
      <c r="AG79">
        <f t="shared" si="5"/>
        <v>1436.0114030757732</v>
      </c>
      <c r="AI79" s="75">
        <f>PXIL!H79</f>
        <v>0</v>
      </c>
      <c r="AJ79" s="75">
        <f>PXIL!N79</f>
        <v>0</v>
      </c>
      <c r="AK79" s="75">
        <f>RTM_IEX!H79</f>
        <v>228.13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10.0128</v>
      </c>
      <c r="E80">
        <f>GT_NG!P80</f>
        <v>14.810892423833918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103.68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1006.3999923643647</v>
      </c>
      <c r="P80" s="77">
        <v>58.559999999999988</v>
      </c>
      <c r="Q80" s="77">
        <v>33.67</v>
      </c>
      <c r="R80" s="80">
        <v>0</v>
      </c>
      <c r="S80" s="80">
        <v>0</v>
      </c>
      <c r="T80" s="78">
        <f>SUMPRODUCT(LTA!F80:AJ80,LTA!F$101:AJ$101,LTA!F$103:AJ$103)</f>
        <v>24.939999999999998</v>
      </c>
      <c r="U80" s="78">
        <f>SUMPRODUCT(LTA!F80:AJ80,LTA!F$102:AJ$102,LTA!F$103:AJ$103)</f>
        <v>21.95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61.23</v>
      </c>
      <c r="Z80" s="75">
        <f>IEX!N80</f>
        <v>0</v>
      </c>
      <c r="AA80" s="117">
        <f>STOA!H80</f>
        <v>48.510000000000005</v>
      </c>
      <c r="AB80" s="117">
        <f>-STOA!N80</f>
        <v>-195.03</v>
      </c>
      <c r="AC80">
        <f t="shared" si="3"/>
        <v>15.602093636789904</v>
      </c>
      <c r="AD80">
        <f t="shared" si="4"/>
        <v>1365.5715911514089</v>
      </c>
      <c r="AE80">
        <f>'IDT-1'!B80</f>
        <v>20.401</v>
      </c>
      <c r="AF80" s="26"/>
      <c r="AG80">
        <f t="shared" si="5"/>
        <v>1385.972591151409</v>
      </c>
      <c r="AI80" s="75">
        <f>PXIL!H80</f>
        <v>0</v>
      </c>
      <c r="AJ80" s="75">
        <f>PXIL!N80</f>
        <v>0</v>
      </c>
      <c r="AK80" s="75">
        <f>RTM_IEX!H80</f>
        <v>192.44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10.0128</v>
      </c>
      <c r="E81">
        <f>GT_NG!P81</f>
        <v>14.810892423833918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103.68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982.56069127746173</v>
      </c>
      <c r="P81" s="77">
        <v>58.559999999999988</v>
      </c>
      <c r="Q81" s="77">
        <v>33.67</v>
      </c>
      <c r="R81" s="80">
        <v>0</v>
      </c>
      <c r="S81" s="80">
        <v>0</v>
      </c>
      <c r="T81" s="78">
        <f>SUMPRODUCT(LTA!F81:AJ81,LTA!F$101:AJ$101,LTA!F$103:AJ$103)</f>
        <v>25.41</v>
      </c>
      <c r="U81" s="78">
        <f>SUMPRODUCT(LTA!F81:AJ81,LTA!F$102:AJ$102,LTA!F$103:AJ$103)</f>
        <v>40.46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48.510000000000005</v>
      </c>
      <c r="AB81" s="117">
        <f>-STOA!N81</f>
        <v>-195.03</v>
      </c>
      <c r="AC81">
        <f t="shared" si="3"/>
        <v>15.148459787225157</v>
      </c>
      <c r="AD81">
        <f t="shared" si="4"/>
        <v>1314.4759239140706</v>
      </c>
      <c r="AE81">
        <f>'IDT-1'!B81</f>
        <v>25.515999999999998</v>
      </c>
      <c r="AF81" s="26"/>
      <c r="AG81">
        <f t="shared" si="5"/>
        <v>1339.9919239140706</v>
      </c>
      <c r="AI81" s="75">
        <f>PXIL!H81</f>
        <v>0</v>
      </c>
      <c r="AJ81" s="75">
        <f>PXIL!N81</f>
        <v>0</v>
      </c>
      <c r="AK81" s="75">
        <f>RTM_IEX!H81</f>
        <v>103.51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103.47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10.0128</v>
      </c>
      <c r="E82">
        <f>GT_NG!P82</f>
        <v>14.810892423833918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103.68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970.30728696696178</v>
      </c>
      <c r="P82" s="77">
        <v>58.559999999999988</v>
      </c>
      <c r="Q82" s="77">
        <v>33.67</v>
      </c>
      <c r="R82" s="80">
        <v>0</v>
      </c>
      <c r="S82" s="80">
        <v>0</v>
      </c>
      <c r="T82" s="78">
        <f>SUMPRODUCT(LTA!F82:AJ82,LTA!F$101:AJ$101,LTA!F$103:AJ$103)</f>
        <v>25.53</v>
      </c>
      <c r="U82" s="78">
        <f>SUMPRODUCT(LTA!F82:AJ82,LTA!F$102:AJ$102,LTA!F$103:AJ$103)</f>
        <v>40.71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48.510000000000005</v>
      </c>
      <c r="AB82" s="117">
        <f>-STOA!N82</f>
        <v>-195.03</v>
      </c>
      <c r="AC82">
        <f t="shared" si="3"/>
        <v>15.317301829292756</v>
      </c>
      <c r="AD82">
        <f t="shared" si="4"/>
        <v>1333.4936775615029</v>
      </c>
      <c r="AE82">
        <f>'IDT-1'!B82</f>
        <v>7.8650000000000002</v>
      </c>
      <c r="AF82" s="26"/>
      <c r="AG82">
        <f t="shared" si="5"/>
        <v>1341.3586775615029</v>
      </c>
      <c r="AI82" s="75">
        <f>PXIL!H82</f>
        <v>0</v>
      </c>
      <c r="AJ82" s="75">
        <f>PXIL!N82</f>
        <v>0</v>
      </c>
      <c r="AK82" s="75">
        <f>RTM_IEX!H82</f>
        <v>100.09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137.96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10.0128</v>
      </c>
      <c r="E83">
        <f>GT_NG!P83</f>
        <v>14.810892423833918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75.000000000000014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954.19710404716182</v>
      </c>
      <c r="P83" s="77">
        <v>58.559999999999988</v>
      </c>
      <c r="Q83" s="77">
        <v>33.67</v>
      </c>
      <c r="R83" s="80">
        <v>0</v>
      </c>
      <c r="S83" s="80">
        <v>0</v>
      </c>
      <c r="T83" s="78">
        <f>SUMPRODUCT(LTA!F83:AJ83,LTA!F$101:AJ$101,LTA!F$103:AJ$103)</f>
        <v>25.95</v>
      </c>
      <c r="U83" s="78">
        <f>SUMPRODUCT(LTA!F83:AJ83,LTA!F$102:AJ$102,LTA!F$103:AJ$103)</f>
        <v>41.480000000000004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139.88</v>
      </c>
      <c r="Z83" s="75">
        <f>IEX!N83</f>
        <v>0</v>
      </c>
      <c r="AA83" s="117">
        <f>STOA!H83</f>
        <v>2.52</v>
      </c>
      <c r="AB83" s="117">
        <f>-STOA!N83</f>
        <v>-195.03</v>
      </c>
      <c r="AC83">
        <f t="shared" si="3"/>
        <v>14.627292219598516</v>
      </c>
      <c r="AD83">
        <f t="shared" si="4"/>
        <v>1255.7735042513971</v>
      </c>
      <c r="AE83">
        <f>'IDT-1'!B83</f>
        <v>40.826000000000001</v>
      </c>
      <c r="AF83" s="26"/>
      <c r="AG83">
        <f t="shared" si="5"/>
        <v>1296.5995042513971</v>
      </c>
      <c r="AI83" s="75">
        <f>PXIL!H83</f>
        <v>0</v>
      </c>
      <c r="AJ83" s="75">
        <f>PXIL!N83</f>
        <v>0</v>
      </c>
      <c r="AK83" s="75">
        <f>RTM_IEX!H83</f>
        <v>109.35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10.0128</v>
      </c>
      <c r="E84">
        <f>GT_NG!P84</f>
        <v>14.810892423833918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75.000000000000014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944.34151118856187</v>
      </c>
      <c r="P84" s="77">
        <v>58.559999999999988</v>
      </c>
      <c r="Q84" s="77">
        <v>33.67</v>
      </c>
      <c r="R84" s="80">
        <v>0</v>
      </c>
      <c r="S84" s="80">
        <v>0</v>
      </c>
      <c r="T84" s="78">
        <f>SUMPRODUCT(LTA!F84:AJ84,LTA!F$101:AJ$101,LTA!F$103:AJ$103)</f>
        <v>26.25</v>
      </c>
      <c r="U84" s="78">
        <f>SUMPRODUCT(LTA!F84:AJ84,LTA!F$102:AJ$102,LTA!F$103:AJ$103)</f>
        <v>42.04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119.76</v>
      </c>
      <c r="Z84" s="75">
        <f>IEX!N84</f>
        <v>0</v>
      </c>
      <c r="AA84" s="117">
        <f>STOA!H84</f>
        <v>2.52</v>
      </c>
      <c r="AB84" s="117">
        <f>-STOA!N84</f>
        <v>-195.03</v>
      </c>
      <c r="AC84">
        <f t="shared" si="3"/>
        <v>14.437867002442836</v>
      </c>
      <c r="AD84">
        <f t="shared" si="4"/>
        <v>1234.437336609953</v>
      </c>
      <c r="AE84">
        <f>'IDT-1'!B84</f>
        <v>60.290999999999997</v>
      </c>
      <c r="AF84" s="26"/>
      <c r="AG84">
        <f t="shared" si="5"/>
        <v>1294.728336609953</v>
      </c>
      <c r="AI84" s="75">
        <f>PXIL!H84</f>
        <v>0</v>
      </c>
      <c r="AJ84" s="75">
        <f>PXIL!N84</f>
        <v>0</v>
      </c>
      <c r="AK84" s="75">
        <f>RTM_IEX!H84</f>
        <v>116.94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10.0128</v>
      </c>
      <c r="E85">
        <f>GT_NG!P85</f>
        <v>14.810892423833918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75.000000000000014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933.71003723727506</v>
      </c>
      <c r="P85" s="77">
        <v>58.559999999999988</v>
      </c>
      <c r="Q85" s="77">
        <v>33.67</v>
      </c>
      <c r="R85" s="80">
        <v>0</v>
      </c>
      <c r="S85" s="80">
        <v>0</v>
      </c>
      <c r="T85" s="78">
        <f>SUMPRODUCT(LTA!F85:AJ85,LTA!F$101:AJ$101,LTA!F$103:AJ$103)</f>
        <v>26.369999999999997</v>
      </c>
      <c r="U85" s="78">
        <f>SUMPRODUCT(LTA!F85:AJ85,LTA!F$102:AJ$102,LTA!F$103:AJ$103)</f>
        <v>42.53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75.69</v>
      </c>
      <c r="Z85" s="75">
        <f>IEX!N85</f>
        <v>0</v>
      </c>
      <c r="AA85" s="117">
        <f>STOA!H85</f>
        <v>2.52</v>
      </c>
      <c r="AB85" s="117">
        <f>-STOA!N85</f>
        <v>-195.03</v>
      </c>
      <c r="AC85">
        <f t="shared" si="3"/>
        <v>13.963622031671513</v>
      </c>
      <c r="AD85">
        <f t="shared" si="4"/>
        <v>1181.0201076294375</v>
      </c>
      <c r="AE85">
        <f>'IDT-1'!B85</f>
        <v>100.428</v>
      </c>
      <c r="AF85" s="26"/>
      <c r="AG85">
        <f t="shared" si="5"/>
        <v>1281.4481076294373</v>
      </c>
      <c r="AI85" s="75">
        <f>PXIL!H85</f>
        <v>0</v>
      </c>
      <c r="AJ85" s="75">
        <f>PXIL!N85</f>
        <v>0</v>
      </c>
      <c r="AK85" s="75">
        <f>RTM_IEX!H85</f>
        <v>117.14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10.0128</v>
      </c>
      <c r="E86">
        <f>GT_NG!P86</f>
        <v>14.810892423833918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75.000000000000014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931.55745044296714</v>
      </c>
      <c r="P86" s="77">
        <v>58.559999999999988</v>
      </c>
      <c r="Q86" s="77">
        <v>33.67</v>
      </c>
      <c r="R86" s="80">
        <v>0</v>
      </c>
      <c r="S86" s="80">
        <v>0</v>
      </c>
      <c r="T86" s="78">
        <f>SUMPRODUCT(LTA!F86:AJ86,LTA!F$101:AJ$101,LTA!F$103:AJ$103)</f>
        <v>27.2</v>
      </c>
      <c r="U86" s="78">
        <f>SUMPRODUCT(LTA!F86:AJ86,LTA!F$102:AJ$102,LTA!F$103:AJ$103)</f>
        <v>42.67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30.66</v>
      </c>
      <c r="Z86" s="75">
        <f>IEX!N86</f>
        <v>0</v>
      </c>
      <c r="AA86" s="117">
        <f>STOA!H86</f>
        <v>2.52</v>
      </c>
      <c r="AB86" s="117">
        <f>-STOA!N86</f>
        <v>-195.03</v>
      </c>
      <c r="AC86">
        <f t="shared" si="3"/>
        <v>13.733919267881607</v>
      </c>
      <c r="AD86">
        <f t="shared" si="4"/>
        <v>1155.1472235989197</v>
      </c>
      <c r="AE86">
        <f>'IDT-1'!B86</f>
        <v>133.10300000000001</v>
      </c>
      <c r="AF86" s="26"/>
      <c r="AG86">
        <f t="shared" si="5"/>
        <v>1288.2502235989198</v>
      </c>
      <c r="AI86" s="75">
        <f>PXIL!H86</f>
        <v>0</v>
      </c>
      <c r="AJ86" s="75">
        <f>PXIL!N86</f>
        <v>0</v>
      </c>
      <c r="AK86" s="75">
        <f>RTM_IEX!H86</f>
        <v>137.25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10.0128</v>
      </c>
      <c r="E87">
        <f>GT_NG!P87</f>
        <v>14.810892423833918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99.618396071486075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931.0247871092181</v>
      </c>
      <c r="P87" s="77">
        <v>58.559999999999988</v>
      </c>
      <c r="Q87" s="77">
        <v>33.67</v>
      </c>
      <c r="R87" s="80">
        <v>0</v>
      </c>
      <c r="S87" s="80">
        <v>0</v>
      </c>
      <c r="T87" s="78">
        <f>SUMPRODUCT(LTA!F87:AJ87,LTA!F$101:AJ$101,LTA!F$103:AJ$103)</f>
        <v>27.61</v>
      </c>
      <c r="U87" s="78">
        <f>SUMPRODUCT(LTA!F87:AJ87,LTA!F$102:AJ$102,LTA!F$103:AJ$103)</f>
        <v>42.71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138.91999999999999</v>
      </c>
      <c r="Z87" s="75">
        <f>IEX!N87</f>
        <v>0</v>
      </c>
      <c r="AA87" s="117">
        <f>STOA!H87</f>
        <v>2.57</v>
      </c>
      <c r="AB87" s="117">
        <f>-STOA!N87</f>
        <v>-195.03</v>
      </c>
      <c r="AC87">
        <f t="shared" si="3"/>
        <v>14.631041715973687</v>
      </c>
      <c r="AD87">
        <f t="shared" si="4"/>
        <v>1256.1958338885643</v>
      </c>
      <c r="AE87">
        <f>'IDT-1'!B87</f>
        <v>0</v>
      </c>
      <c r="AF87" s="26"/>
      <c r="AG87">
        <f t="shared" si="5"/>
        <v>1256.1958338885643</v>
      </c>
      <c r="AI87" s="75">
        <f>PXIL!H87</f>
        <v>0</v>
      </c>
      <c r="AJ87" s="75">
        <f>PXIL!N87</f>
        <v>0</v>
      </c>
      <c r="AK87" s="75">
        <f>RTM_IEX!H87</f>
        <v>106.35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10.0128</v>
      </c>
      <c r="E88">
        <f>GT_NG!P88</f>
        <v>14.810892423833918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99.618396071486075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931.02470485812808</v>
      </c>
      <c r="P88" s="77">
        <v>58.559999999999988</v>
      </c>
      <c r="Q88" s="77">
        <v>33.67</v>
      </c>
      <c r="R88" s="80">
        <v>0</v>
      </c>
      <c r="S88" s="80">
        <v>0</v>
      </c>
      <c r="T88" s="78">
        <f>SUMPRODUCT(LTA!F88:AJ88,LTA!F$101:AJ$101,LTA!F$103:AJ$103)</f>
        <v>27.74</v>
      </c>
      <c r="U88" s="78">
        <f>SUMPRODUCT(LTA!F88:AJ88,LTA!F$102:AJ$102,LTA!F$103:AJ$103)</f>
        <v>44.07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123.59</v>
      </c>
      <c r="Z88" s="75">
        <f>IEX!N88</f>
        <v>0</v>
      </c>
      <c r="AA88" s="117">
        <f>STOA!H88</f>
        <v>2.57</v>
      </c>
      <c r="AB88" s="117">
        <f>-STOA!N88</f>
        <v>-195.03</v>
      </c>
      <c r="AC88">
        <f t="shared" si="3"/>
        <v>14.391240992164096</v>
      </c>
      <c r="AD88">
        <f t="shared" si="4"/>
        <v>1229.185552361284</v>
      </c>
      <c r="AE88">
        <f>'IDT-1'!B88</f>
        <v>0</v>
      </c>
      <c r="AF88" s="26"/>
      <c r="AG88">
        <f t="shared" si="5"/>
        <v>1229.185552361284</v>
      </c>
      <c r="AI88" s="75">
        <f>PXIL!H88</f>
        <v>0</v>
      </c>
      <c r="AJ88" s="75">
        <f>PXIL!N88</f>
        <v>0</v>
      </c>
      <c r="AK88" s="75">
        <f>RTM_IEX!H88</f>
        <v>92.94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10.0128</v>
      </c>
      <c r="E89">
        <f>GT_NG!P89</f>
        <v>14.810892423833918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99.618396071486075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923.98616700370087</v>
      </c>
      <c r="P89" s="77">
        <v>58.559999999999988</v>
      </c>
      <c r="Q89" s="77">
        <v>33.67</v>
      </c>
      <c r="R89" s="80">
        <v>0</v>
      </c>
      <c r="S89" s="80">
        <v>0</v>
      </c>
      <c r="T89" s="78">
        <f>SUMPRODUCT(LTA!F89:AJ89,LTA!F$101:AJ$101,LTA!F$103:AJ$103)</f>
        <v>32.200000000000003</v>
      </c>
      <c r="U89" s="78">
        <f>SUMPRODUCT(LTA!F89:AJ89,LTA!F$102:AJ$102,LTA!F$103:AJ$103)</f>
        <v>43.31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104.43</v>
      </c>
      <c r="Z89" s="75">
        <f>IEX!N89</f>
        <v>0</v>
      </c>
      <c r="AA89" s="117">
        <f>STOA!H89</f>
        <v>2.57</v>
      </c>
      <c r="AB89" s="117">
        <f>-STOA!N89</f>
        <v>-195.03</v>
      </c>
      <c r="AC89">
        <f t="shared" si="3"/>
        <v>13.923445859045138</v>
      </c>
      <c r="AD89">
        <f t="shared" si="4"/>
        <v>1176.4948096399758</v>
      </c>
      <c r="AE89">
        <f>'IDT-1'!B89</f>
        <v>0</v>
      </c>
      <c r="AF89" s="26"/>
      <c r="AG89">
        <f t="shared" si="5"/>
        <v>1176.4948096399758</v>
      </c>
      <c r="AI89" s="75">
        <f>PXIL!H89</f>
        <v>0</v>
      </c>
      <c r="AJ89" s="75">
        <f>PXIL!N89</f>
        <v>0</v>
      </c>
      <c r="AK89" s="75">
        <f>RTM_IEX!H89</f>
        <v>62.28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10.0128</v>
      </c>
      <c r="E90">
        <f>GT_NG!P90</f>
        <v>14.810892423833918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99.618396071486075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923.85377332895621</v>
      </c>
      <c r="P90" s="77">
        <v>58.559999999999988</v>
      </c>
      <c r="Q90" s="77">
        <v>33.67</v>
      </c>
      <c r="R90" s="80">
        <v>0</v>
      </c>
      <c r="S90" s="80">
        <v>0</v>
      </c>
      <c r="T90" s="78">
        <f>SUMPRODUCT(LTA!F90:AJ90,LTA!F$101:AJ$101,LTA!F$103:AJ$103)</f>
        <v>32.83</v>
      </c>
      <c r="U90" s="78">
        <f>SUMPRODUCT(LTA!F90:AJ90,LTA!F$102:AJ$102,LTA!F$103:AJ$103)</f>
        <v>43.7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78.56</v>
      </c>
      <c r="Z90" s="75">
        <f>IEX!N90</f>
        <v>0</v>
      </c>
      <c r="AA90" s="117">
        <f>STOA!H90</f>
        <v>2.57</v>
      </c>
      <c r="AB90" s="117">
        <f>-STOA!N90</f>
        <v>-195.03</v>
      </c>
      <c r="AC90">
        <f t="shared" si="3"/>
        <v>13.636104794707384</v>
      </c>
      <c r="AD90">
        <f t="shared" si="4"/>
        <v>1144.1297570295687</v>
      </c>
      <c r="AE90">
        <f>'IDT-1'!B90</f>
        <v>0</v>
      </c>
      <c r="AF90" s="26"/>
      <c r="AG90">
        <f t="shared" si="5"/>
        <v>1144.1297570295687</v>
      </c>
      <c r="AI90" s="75">
        <f>PXIL!H90</f>
        <v>0</v>
      </c>
      <c r="AJ90" s="75">
        <f>PXIL!N90</f>
        <v>0</v>
      </c>
      <c r="AK90" s="75">
        <f>RTM_IEX!H90</f>
        <v>54.61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10.0128</v>
      </c>
      <c r="E91">
        <f>GT_NG!P91</f>
        <v>14.810892423833918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99.620000000000019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918.34461145669729</v>
      </c>
      <c r="P91" s="77">
        <v>58.559999999999988</v>
      </c>
      <c r="Q91" s="77">
        <v>33.44</v>
      </c>
      <c r="R91" s="80">
        <v>0</v>
      </c>
      <c r="S91" s="80">
        <v>0</v>
      </c>
      <c r="T91" s="78">
        <f>SUMPRODUCT(LTA!F91:AJ91,LTA!F$101:AJ$101,LTA!F$103:AJ$103)</f>
        <v>33.72</v>
      </c>
      <c r="U91" s="78">
        <f>SUMPRODUCT(LTA!F91:AJ91,LTA!F$102:AJ$102,LTA!F$103:AJ$103)</f>
        <v>44.44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2.57</v>
      </c>
      <c r="AB91" s="117">
        <f>-STOA!N91</f>
        <v>-189.9</v>
      </c>
      <c r="AC91">
        <f t="shared" si="3"/>
        <v>13.073933490613568</v>
      </c>
      <c r="AD91">
        <f t="shared" si="4"/>
        <v>1091.1143703899174</v>
      </c>
      <c r="AE91">
        <f>'IDT-1'!B91</f>
        <v>0</v>
      </c>
      <c r="AF91" s="26"/>
      <c r="AG91">
        <f t="shared" si="5"/>
        <v>1091.1143703899174</v>
      </c>
      <c r="AI91" s="75">
        <f>PXIL!H91</f>
        <v>0</v>
      </c>
      <c r="AJ91" s="75">
        <f>PXIL!N91</f>
        <v>0</v>
      </c>
      <c r="AK91" s="75">
        <f>RTM_IEX!H91</f>
        <v>45.03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33.54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10.0128</v>
      </c>
      <c r="E92">
        <f>GT_NG!P92</f>
        <v>14.810892423833918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99.620000000000019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918.80205449046662</v>
      </c>
      <c r="P92" s="77">
        <v>58.559999999999988</v>
      </c>
      <c r="Q92" s="77">
        <v>33.44</v>
      </c>
      <c r="R92" s="80">
        <v>0</v>
      </c>
      <c r="S92" s="80">
        <v>0</v>
      </c>
      <c r="T92" s="78">
        <f>SUMPRODUCT(LTA!F92:AJ92,LTA!F$101:AJ$101,LTA!F$103:AJ$103)</f>
        <v>34.870000000000005</v>
      </c>
      <c r="U92" s="78">
        <f>SUMPRODUCT(LTA!F92:AJ92,LTA!F$102:AJ$102,LTA!F$103:AJ$103)</f>
        <v>44.78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2.57</v>
      </c>
      <c r="AB92" s="117">
        <f>-STOA!N92</f>
        <v>-189.9</v>
      </c>
      <c r="AC92">
        <f t="shared" si="3"/>
        <v>12.770662989310734</v>
      </c>
      <c r="AD92">
        <f t="shared" si="4"/>
        <v>1056.9550839249896</v>
      </c>
      <c r="AE92">
        <f>'IDT-1'!B92</f>
        <v>0</v>
      </c>
      <c r="AF92" s="26"/>
      <c r="AG92">
        <f t="shared" si="5"/>
        <v>1056.9550839249896</v>
      </c>
      <c r="AI92" s="75">
        <f>PXIL!H92</f>
        <v>0</v>
      </c>
      <c r="AJ92" s="75">
        <f>PXIL!N92</f>
        <v>0</v>
      </c>
      <c r="AK92" s="75">
        <f>RTM_IEX!H92</f>
        <v>42.16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10.0128</v>
      </c>
      <c r="E93">
        <f>GT_NG!P93</f>
        <v>14.810892423833918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928.3437589759219</v>
      </c>
      <c r="P93" s="77">
        <v>58.559999999999988</v>
      </c>
      <c r="Q93" s="77">
        <v>33.44</v>
      </c>
      <c r="R93" s="80">
        <v>0</v>
      </c>
      <c r="S93" s="80">
        <v>0</v>
      </c>
      <c r="T93" s="78">
        <f>SUMPRODUCT(LTA!F93:AJ93,LTA!F$101:AJ$101,LTA!F$103:AJ$103)</f>
        <v>36.020000000000003</v>
      </c>
      <c r="U93" s="78">
        <f>SUMPRODUCT(LTA!F93:AJ93,LTA!F$102:AJ$102,LTA!F$103:AJ$103)</f>
        <v>44.97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2.57</v>
      </c>
      <c r="AB93" s="117">
        <f>-STOA!N93</f>
        <v>-189.9</v>
      </c>
      <c r="AC93">
        <f t="shared" si="3"/>
        <v>12.455813988782744</v>
      </c>
      <c r="AD93">
        <f t="shared" si="4"/>
        <v>1021.4916374109731</v>
      </c>
      <c r="AE93">
        <f>'IDT-1'!B93</f>
        <v>0</v>
      </c>
      <c r="AF93" s="26"/>
      <c r="AG93">
        <f t="shared" si="5"/>
        <v>1021.4916374109731</v>
      </c>
      <c r="AI93" s="75">
        <f>PXIL!H93</f>
        <v>0</v>
      </c>
      <c r="AJ93" s="75">
        <f>PXIL!N93</f>
        <v>0</v>
      </c>
      <c r="AK93" s="75">
        <f>RTM_IEX!H93</f>
        <v>20.12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10.0128</v>
      </c>
      <c r="E94">
        <f>GT_NG!P94</f>
        <v>14.810892423833918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928.3437589759219</v>
      </c>
      <c r="P94" s="77">
        <v>58.559999999999988</v>
      </c>
      <c r="Q94" s="77">
        <v>33.44</v>
      </c>
      <c r="R94" s="80">
        <v>0</v>
      </c>
      <c r="S94" s="80">
        <v>0</v>
      </c>
      <c r="T94" s="78">
        <f>SUMPRODUCT(LTA!F94:AJ94,LTA!F$101:AJ$101,LTA!F$103:AJ$103)</f>
        <v>39.33</v>
      </c>
      <c r="U94" s="78">
        <f>SUMPRODUCT(LTA!F94:AJ94,LTA!F$102:AJ$102,LTA!F$103:AJ$103)</f>
        <v>50.120000000000005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2.57</v>
      </c>
      <c r="AB94" s="117">
        <f>-STOA!N94</f>
        <v>-189.9</v>
      </c>
      <c r="AC94">
        <f t="shared" si="3"/>
        <v>12.530768539226647</v>
      </c>
      <c r="AD94">
        <f t="shared" si="4"/>
        <v>989.75668286052905</v>
      </c>
      <c r="AE94">
        <f>'IDT-1'!B94</f>
        <v>0</v>
      </c>
      <c r="AF94" s="26"/>
      <c r="AG94">
        <f t="shared" si="5"/>
        <v>989.75668286052905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10.0128</v>
      </c>
      <c r="E95">
        <f>GT_NG!P95</f>
        <v>14.810892423833918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83.763874728223172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902.97380032251908</v>
      </c>
      <c r="P95" s="77">
        <v>58.559999999999988</v>
      </c>
      <c r="Q95" s="77">
        <v>33.67</v>
      </c>
      <c r="R95" s="80">
        <v>0</v>
      </c>
      <c r="S95" s="80">
        <v>0</v>
      </c>
      <c r="T95" s="78">
        <f>SUMPRODUCT(LTA!F95:AJ95,LTA!F$101:AJ$101,LTA!F$103:AJ$103)</f>
        <v>39.1</v>
      </c>
      <c r="U95" s="78">
        <f>SUMPRODUCT(LTA!F95:AJ95,LTA!F$102:AJ$102,LTA!F$103:AJ$103)</f>
        <v>50.510000000000005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2.57</v>
      </c>
      <c r="AB95" s="117">
        <f>-STOA!N95</f>
        <v>-189.9</v>
      </c>
      <c r="AC95">
        <f t="shared" si="3"/>
        <v>12.618898316262147</v>
      </c>
      <c r="AD95">
        <f t="shared" si="4"/>
        <v>947.45246915831387</v>
      </c>
      <c r="AE95">
        <f>'IDT-1'!B95</f>
        <v>0</v>
      </c>
      <c r="AF95" s="26"/>
      <c r="AG95">
        <f t="shared" si="5"/>
        <v>947.45246915831387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-46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10.0128</v>
      </c>
      <c r="E96">
        <f>GT_NG!P96</f>
        <v>14.810892423833918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83.763874728223172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843.84433104308994</v>
      </c>
      <c r="P96" s="77">
        <v>58.559999999999988</v>
      </c>
      <c r="Q96" s="77">
        <v>33.67</v>
      </c>
      <c r="R96" s="80">
        <v>0</v>
      </c>
      <c r="S96" s="80">
        <v>0</v>
      </c>
      <c r="T96" s="78">
        <f>SUMPRODUCT(LTA!F96:AJ96,LTA!F$101:AJ$101,LTA!F$103:AJ$103)</f>
        <v>38.89</v>
      </c>
      <c r="U96" s="78">
        <f>SUMPRODUCT(LTA!F96:AJ96,LTA!F$102:AJ$102,LTA!F$103:AJ$103)</f>
        <v>50.790000000000006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2.57</v>
      </c>
      <c r="AB96" s="117">
        <f>-STOA!N96</f>
        <v>-189.9</v>
      </c>
      <c r="AC96">
        <f t="shared" si="3"/>
        <v>11.939368691203654</v>
      </c>
      <c r="AD96">
        <f t="shared" si="4"/>
        <v>907.07252950394331</v>
      </c>
      <c r="AE96">
        <f>'IDT-1'!B96</f>
        <v>0</v>
      </c>
      <c r="AF96" s="26"/>
      <c r="AG96">
        <f t="shared" si="5"/>
        <v>907.07252950394331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-28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10.0128</v>
      </c>
      <c r="E97">
        <f>GT_NG!P97</f>
        <v>14.810892423833918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83.763874728223172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794.87008622225687</v>
      </c>
      <c r="P97" s="77">
        <v>58.56</v>
      </c>
      <c r="Q97" s="77">
        <v>33.669999999999995</v>
      </c>
      <c r="R97" s="80">
        <v>0</v>
      </c>
      <c r="S97" s="80">
        <v>0</v>
      </c>
      <c r="T97" s="78">
        <f>SUMPRODUCT(LTA!F97:AJ97,LTA!F$101:AJ$101,LTA!F$103:AJ$103)</f>
        <v>38.78</v>
      </c>
      <c r="U97" s="78">
        <f>SUMPRODUCT(LTA!F97:AJ97,LTA!F$102:AJ$102,LTA!F$103:AJ$103)</f>
        <v>53.879999999999995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2.57</v>
      </c>
      <c r="AB97" s="117">
        <f>-STOA!N97</f>
        <v>-189.9</v>
      </c>
      <c r="AC97">
        <f t="shared" si="3"/>
        <v>11.552375591824717</v>
      </c>
      <c r="AD97">
        <f t="shared" si="4"/>
        <v>859.46527778248947</v>
      </c>
      <c r="AE97">
        <f>'IDT-1'!B97</f>
        <v>0</v>
      </c>
      <c r="AF97" s="26"/>
      <c r="AG97">
        <f t="shared" si="5"/>
        <v>859.46527778248947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-30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10.0128</v>
      </c>
      <c r="E98">
        <f>GT_NG!P98</f>
        <v>14.810892423833918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83.763874728223172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752.03562947656724</v>
      </c>
      <c r="P98" s="77">
        <v>58.56</v>
      </c>
      <c r="Q98" s="77">
        <v>33.669999999999995</v>
      </c>
      <c r="R98" s="80">
        <v>0</v>
      </c>
      <c r="S98" s="80">
        <v>0</v>
      </c>
      <c r="T98" s="78">
        <f>SUMPRODUCT(LTA!F98:AJ98,LTA!F$101:AJ$101,LTA!F$103:AJ$103)</f>
        <v>38.940000000000005</v>
      </c>
      <c r="U98" s="78">
        <f>SUMPRODUCT(LTA!F98:AJ98,LTA!F$102:AJ$102,LTA!F$103:AJ$103)</f>
        <v>53.42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2.57</v>
      </c>
      <c r="AB98" s="117">
        <f>-STOA!N98</f>
        <v>-189.9</v>
      </c>
      <c r="AC98">
        <f t="shared" si="3"/>
        <v>11.137279862373862</v>
      </c>
      <c r="AD98">
        <f t="shared" si="4"/>
        <v>820.74591676625039</v>
      </c>
      <c r="AE98">
        <f>'IDT-1'!B98</f>
        <v>0</v>
      </c>
      <c r="AF98" s="26"/>
      <c r="AG98">
        <f t="shared" si="5"/>
        <v>820.74591676625039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-26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0.2238277999999998</v>
      </c>
      <c r="E99">
        <f t="shared" si="6"/>
        <v>0.34624197388519035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2.117891280958268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21.195814445084391</v>
      </c>
      <c r="P99" s="77">
        <f t="shared" si="6"/>
        <v>1.4054388366179293</v>
      </c>
      <c r="Q99" s="77">
        <f t="shared" si="6"/>
        <v>0.70654796811503673</v>
      </c>
      <c r="R99" s="80">
        <f t="shared" si="6"/>
        <v>0.44265500000000002</v>
      </c>
      <c r="S99" s="80">
        <f t="shared" si="6"/>
        <v>0</v>
      </c>
      <c r="T99" s="78">
        <f t="shared" si="6"/>
        <v>3.0937300000000039</v>
      </c>
      <c r="U99" s="78">
        <f t="shared" si="6"/>
        <v>0.61683999999999994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1.2310975000000002</v>
      </c>
      <c r="Z99" s="75">
        <f t="shared" si="6"/>
        <v>-0.35775000000000001</v>
      </c>
      <c r="AA99" s="117">
        <f t="shared" si="6"/>
        <v>1.3992925000000003</v>
      </c>
      <c r="AB99" s="117">
        <f t="shared" si="6"/>
        <v>-5.8602799999999977</v>
      </c>
      <c r="AC99">
        <f t="shared" si="6"/>
        <v>0.36334247004372711</v>
      </c>
      <c r="AD99">
        <f t="shared" si="6"/>
        <v>28.07220983461708</v>
      </c>
      <c r="AE99">
        <f t="shared" si="6"/>
        <v>0.30931674999999997</v>
      </c>
      <c r="AG99">
        <f t="shared" si="6"/>
        <v>28.381526584617081</v>
      </c>
      <c r="AI99">
        <f t="shared" si="6"/>
        <v>0</v>
      </c>
      <c r="AJ99">
        <f t="shared" si="6"/>
        <v>0</v>
      </c>
      <c r="AK99">
        <f t="shared" si="6"/>
        <v>1.5028774999999999</v>
      </c>
      <c r="AL99">
        <f t="shared" si="6"/>
        <v>-0.18024999999999999</v>
      </c>
      <c r="AM99">
        <f t="shared" si="6"/>
        <v>0</v>
      </c>
      <c r="AN99">
        <f t="shared" si="6"/>
        <v>0</v>
      </c>
      <c r="AO99">
        <f t="shared" si="6"/>
        <v>0.55157749999999994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44965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4.8993000000000002</v>
      </c>
      <c r="E3">
        <f>GT_NG!Q3</f>
        <v>8.8905904556484234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47.56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551.52749922564931</v>
      </c>
      <c r="P3" s="77">
        <v>33.86</v>
      </c>
      <c r="Q3" s="77">
        <v>19.47</v>
      </c>
      <c r="R3" s="80">
        <v>0</v>
      </c>
      <c r="S3" s="80">
        <v>0</v>
      </c>
      <c r="T3" s="78">
        <f>SUMPRODUCT(LTA!F3:AJ3,LTA!F$101:AJ$101,LTA!F$104:AJ$104)</f>
        <v>7.35</v>
      </c>
      <c r="U3" s="78">
        <f>SUMPRODUCT(LTA!F3:AJ3,LTA!F$102:AJ$102,LTA!F$104:AJ$104)</f>
        <v>105.4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-128</v>
      </c>
      <c r="AA3" s="117">
        <f>STOA!I3</f>
        <v>0.34</v>
      </c>
      <c r="AB3" s="117">
        <f>-STOA!O3</f>
        <v>-280.64999999999998</v>
      </c>
      <c r="AC3">
        <f>SUMIF(B3:AB3,"&gt;0")*$AC$2-SUMIF(B3:AB3,"&lt;0")*($AC$2/(1-$AC$2))+SUMIF(AI3:AR3,"&gt;0")*$AC$2-SUMIF(AI3:AR3,"&lt;0")*($AC$2/(1-$AC$2))</f>
        <v>10.485863841140539</v>
      </c>
      <c r="AD3">
        <f>SUM(B3:AB3,AI3:AR3)-AC3</f>
        <v>360.16152584015725</v>
      </c>
      <c r="AE3">
        <f>'IDT-1'!C3</f>
        <v>0</v>
      </c>
      <c r="AF3" s="26"/>
      <c r="AG3">
        <f>SUM(AD3:AF3)</f>
        <v>360.16152584015725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4.8993000000000002</v>
      </c>
      <c r="E4">
        <f>GT_NG!Q4</f>
        <v>8.8905904556484234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551.44250581519941</v>
      </c>
      <c r="P4" s="77">
        <v>33.86</v>
      </c>
      <c r="Q4" s="77">
        <v>19.47</v>
      </c>
      <c r="R4" s="80">
        <v>0</v>
      </c>
      <c r="S4" s="80">
        <v>0</v>
      </c>
      <c r="T4" s="78">
        <f>SUMPRODUCT(LTA!F4:AJ4,LTA!F$101:AJ$101,LTA!F$104:AJ$104)</f>
        <v>7.6</v>
      </c>
      <c r="U4" s="78">
        <f>SUMPRODUCT(LTA!F4:AJ4,LTA!F$102:AJ$102,LTA!F$104:AJ$104)</f>
        <v>105.4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-143</v>
      </c>
      <c r="AA4" s="117">
        <f>STOA!I4</f>
        <v>0.34</v>
      </c>
      <c r="AB4" s="117">
        <f>-STOA!O4</f>
        <v>-280.64999999999998</v>
      </c>
      <c r="AC4">
        <f t="shared" ref="AC4:AC67" si="0">SUMIF(B4:AB4,"&gt;0")*$AC$2-SUMIF(B4:AB4,"&lt;0")*($AC$2/(1-$AC$2))+SUMIF(AI4:AR4,"&gt;0")*$AC$2-SUMIF(AI4:AR4,"&lt;0")*($AC$2/(1-$AC$2))</f>
        <v>10.620487811961508</v>
      </c>
      <c r="AD4">
        <f t="shared" ref="AD4:AD67" si="1">SUM(B4:AB4,AI4:AR4)-AC4</f>
        <v>345.19190845888642</v>
      </c>
      <c r="AE4">
        <f>'IDT-1'!C4</f>
        <v>0</v>
      </c>
      <c r="AF4" s="26"/>
      <c r="AG4">
        <f t="shared" ref="AG4:AG67" si="2">SUM(AD4:AF4)</f>
        <v>345.19190845888642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4.8993000000000002</v>
      </c>
      <c r="E5">
        <f>GT_NG!Q5</f>
        <v>8.8905904556484234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47.56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551.57967951512728</v>
      </c>
      <c r="P5" s="77">
        <v>33.86</v>
      </c>
      <c r="Q5" s="77">
        <v>19.43</v>
      </c>
      <c r="R5" s="80">
        <v>0</v>
      </c>
      <c r="S5" s="80">
        <v>0</v>
      </c>
      <c r="T5" s="78">
        <f>SUMPRODUCT(LTA!F5:AJ5,LTA!F$101:AJ$101,LTA!F$104:AJ$104)</f>
        <v>10.09</v>
      </c>
      <c r="U5" s="78">
        <f>SUMPRODUCT(LTA!F5:AJ5,LTA!F$102:AJ$102,LTA!F$104:AJ$104)</f>
        <v>105.43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-163</v>
      </c>
      <c r="AA5" s="117">
        <f>STOA!I5</f>
        <v>0.34</v>
      </c>
      <c r="AB5" s="117">
        <f>-STOA!O5</f>
        <v>-280.64999999999998</v>
      </c>
      <c r="AC5">
        <f t="shared" si="0"/>
        <v>10.896937490964779</v>
      </c>
      <c r="AD5">
        <f t="shared" si="1"/>
        <v>336.1526324798109</v>
      </c>
      <c r="AE5">
        <f>'IDT-1'!C5</f>
        <v>0</v>
      </c>
      <c r="AF5" s="26"/>
      <c r="AG5">
        <f t="shared" si="2"/>
        <v>336.1526324798109</v>
      </c>
      <c r="AI5" s="75">
        <f>PXIL!I5</f>
        <v>0</v>
      </c>
      <c r="AJ5" s="75">
        <f>PXIL!O5</f>
        <v>0</v>
      </c>
      <c r="AK5" s="75">
        <f>RTM_IEX!I5</f>
        <v>8.6199999999999992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4.8993000000000002</v>
      </c>
      <c r="E6">
        <f>GT_NG!Q6</f>
        <v>8.8905904556484234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47.56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547.9473428250036</v>
      </c>
      <c r="P6" s="77">
        <v>33.86</v>
      </c>
      <c r="Q6" s="77">
        <v>19.47</v>
      </c>
      <c r="R6" s="80">
        <v>0</v>
      </c>
      <c r="S6" s="80">
        <v>0</v>
      </c>
      <c r="T6" s="78">
        <f>SUMPRODUCT(LTA!F6:AJ6,LTA!F$101:AJ$101,LTA!F$104:AJ$104)</f>
        <v>9.9499999999999993</v>
      </c>
      <c r="U6" s="78">
        <f>SUMPRODUCT(LTA!F6:AJ6,LTA!F$102:AJ$102,LTA!F$104:AJ$104)</f>
        <v>105.51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-178</v>
      </c>
      <c r="AA6" s="117">
        <f>STOA!I6</f>
        <v>0.34</v>
      </c>
      <c r="AB6" s="117">
        <f>-STOA!O6</f>
        <v>-280.64999999999998</v>
      </c>
      <c r="AC6">
        <f t="shared" si="0"/>
        <v>11.048568840924622</v>
      </c>
      <c r="AD6">
        <f t="shared" si="1"/>
        <v>323.09866443972749</v>
      </c>
      <c r="AE6">
        <f>'IDT-1'!C6</f>
        <v>0</v>
      </c>
      <c r="AF6" s="26"/>
      <c r="AG6">
        <f t="shared" si="2"/>
        <v>323.09866443972749</v>
      </c>
      <c r="AI6" s="75">
        <f>PXIL!I6</f>
        <v>0</v>
      </c>
      <c r="AJ6" s="75">
        <f>PXIL!O6</f>
        <v>0</v>
      </c>
      <c r="AK6" s="75">
        <f>RTM_IEX!I6</f>
        <v>14.37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4.8993000000000002</v>
      </c>
      <c r="E7">
        <f>GT_NG!Q7</f>
        <v>8.8905904556484234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548.82056757196415</v>
      </c>
      <c r="P7" s="77">
        <v>19.93</v>
      </c>
      <c r="Q7" s="77">
        <v>9.9631134729603019</v>
      </c>
      <c r="R7" s="80">
        <v>0</v>
      </c>
      <c r="S7" s="80">
        <v>0</v>
      </c>
      <c r="T7" s="78">
        <f>SUMPRODUCT(LTA!F7:AJ7,LTA!F$101:AJ$101,LTA!F$104:AJ$104)</f>
        <v>9.85</v>
      </c>
      <c r="U7" s="78">
        <f>SUMPRODUCT(LTA!F7:AJ7,LTA!F$102:AJ$102,LTA!F$104:AJ$104)</f>
        <v>105.51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-143</v>
      </c>
      <c r="AA7" s="117">
        <f>STOA!I7</f>
        <v>0.34</v>
      </c>
      <c r="AB7" s="117">
        <f>-STOA!O7</f>
        <v>-280.64999999999998</v>
      </c>
      <c r="AC7">
        <f t="shared" si="0"/>
        <v>10.554105857751624</v>
      </c>
      <c r="AD7">
        <f t="shared" si="1"/>
        <v>307.58171461277647</v>
      </c>
      <c r="AE7">
        <f>'IDT-1'!C7</f>
        <v>0</v>
      </c>
      <c r="AF7" s="26"/>
      <c r="AG7">
        <f t="shared" si="2"/>
        <v>307.58171461277647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4.8993000000000002</v>
      </c>
      <c r="E8">
        <f>GT_NG!Q8</f>
        <v>8.8905904556484234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548.55509716108406</v>
      </c>
      <c r="P8" s="77">
        <v>19.93</v>
      </c>
      <c r="Q8" s="77">
        <v>9.9631134729603019</v>
      </c>
      <c r="R8" s="80">
        <v>0</v>
      </c>
      <c r="S8" s="80">
        <v>0</v>
      </c>
      <c r="T8" s="78">
        <f>SUMPRODUCT(LTA!F8:AJ8,LTA!F$101:AJ$101,LTA!F$104:AJ$104)</f>
        <v>9.6</v>
      </c>
      <c r="U8" s="78">
        <f>SUMPRODUCT(LTA!F8:AJ8,LTA!F$102:AJ$102,LTA!F$104:AJ$104)</f>
        <v>105.4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-153</v>
      </c>
      <c r="AA8" s="117">
        <f>STOA!I8</f>
        <v>0.34</v>
      </c>
      <c r="AB8" s="117">
        <f>-STOA!O8</f>
        <v>-280.64999999999998</v>
      </c>
      <c r="AC8">
        <f t="shared" si="0"/>
        <v>10.628504865835637</v>
      </c>
      <c r="AD8">
        <f t="shared" si="1"/>
        <v>297.88184519381235</v>
      </c>
      <c r="AE8">
        <f>'IDT-1'!C8</f>
        <v>0</v>
      </c>
      <c r="AF8" s="26"/>
      <c r="AG8">
        <f t="shared" si="2"/>
        <v>297.88184519381235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-14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4.8993000000000002</v>
      </c>
      <c r="E9">
        <f>GT_NG!Q9</f>
        <v>8.8905904556484234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548.29315425069319</v>
      </c>
      <c r="P9" s="77">
        <v>19.93</v>
      </c>
      <c r="Q9" s="77">
        <v>9.9631134729603019</v>
      </c>
      <c r="R9" s="80">
        <v>0</v>
      </c>
      <c r="S9" s="80">
        <v>0</v>
      </c>
      <c r="T9" s="78">
        <f>SUMPRODUCT(LTA!F9:AJ9,LTA!F$101:AJ$101,LTA!F$104:AJ$104)</f>
        <v>9.4499999999999993</v>
      </c>
      <c r="U9" s="78">
        <f>SUMPRODUCT(LTA!F9:AJ9,LTA!F$102:AJ$102,LTA!F$104:AJ$104)</f>
        <v>105.4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-158</v>
      </c>
      <c r="AA9" s="117">
        <f>STOA!I9</f>
        <v>0.34</v>
      </c>
      <c r="AB9" s="117">
        <f>-STOA!O9</f>
        <v>-280.64999999999998</v>
      </c>
      <c r="AC9">
        <f t="shared" si="0"/>
        <v>10.607123513179808</v>
      </c>
      <c r="AD9">
        <f t="shared" si="1"/>
        <v>299.4912836360773</v>
      </c>
      <c r="AE9">
        <f>'IDT-1'!C9</f>
        <v>0</v>
      </c>
      <c r="AF9" s="26"/>
      <c r="AG9">
        <f t="shared" si="2"/>
        <v>299.4912836360773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-7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4.8993000000000002</v>
      </c>
      <c r="E10">
        <f>GT_NG!Q10</f>
        <v>8.6558847964552754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548.28643043908392</v>
      </c>
      <c r="P10" s="77">
        <v>19.93</v>
      </c>
      <c r="Q10" s="77">
        <v>9.9631134729603019</v>
      </c>
      <c r="R10" s="80">
        <v>0</v>
      </c>
      <c r="S10" s="80">
        <v>0</v>
      </c>
      <c r="T10" s="78">
        <f>SUMPRODUCT(LTA!F10:AJ10,LTA!F$101:AJ$101,LTA!F$104:AJ$104)</f>
        <v>9.2799999999999994</v>
      </c>
      <c r="U10" s="78">
        <f>SUMPRODUCT(LTA!F10:AJ10,LTA!F$102:AJ$102,LTA!F$104:AJ$104)</f>
        <v>105.4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-163</v>
      </c>
      <c r="AA10" s="117">
        <f>STOA!I10</f>
        <v>0.34</v>
      </c>
      <c r="AB10" s="117">
        <f>-STOA!O10</f>
        <v>-280.64999999999998</v>
      </c>
      <c r="AC10">
        <f t="shared" si="0"/>
        <v>10.647893571447721</v>
      </c>
      <c r="AD10">
        <f t="shared" si="1"/>
        <v>294.03908410700689</v>
      </c>
      <c r="AE10">
        <f>'IDT-1'!C10</f>
        <v>0</v>
      </c>
      <c r="AF10" s="26"/>
      <c r="AG10">
        <f t="shared" si="2"/>
        <v>294.03908410700689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-7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4.8993000000000002</v>
      </c>
      <c r="E11">
        <f>GT_NG!Q11</f>
        <v>8.6558847964552754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548.1333972335932</v>
      </c>
      <c r="P11" s="77">
        <v>19.93</v>
      </c>
      <c r="Q11" s="77">
        <v>9.9631134729603019</v>
      </c>
      <c r="R11" s="80">
        <v>0</v>
      </c>
      <c r="S11" s="80">
        <v>0</v>
      </c>
      <c r="T11" s="78">
        <f>SUMPRODUCT(LTA!F11:AJ11,LTA!F$101:AJ$101,LTA!F$104:AJ$104)</f>
        <v>15.98</v>
      </c>
      <c r="U11" s="78">
        <f>SUMPRODUCT(LTA!F11:AJ11,LTA!F$102:AJ$102,LTA!F$104:AJ$104)</f>
        <v>89.740000000000009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-158</v>
      </c>
      <c r="AA11" s="117">
        <f>STOA!I11</f>
        <v>0.34</v>
      </c>
      <c r="AB11" s="117">
        <f>-STOA!O11</f>
        <v>-280.64999999999998</v>
      </c>
      <c r="AC11">
        <f t="shared" si="0"/>
        <v>10.478917604017452</v>
      </c>
      <c r="AD11">
        <f t="shared" si="1"/>
        <v>295.09502686894649</v>
      </c>
      <c r="AE11">
        <f>'IDT-1'!C11</f>
        <v>0</v>
      </c>
      <c r="AF11" s="26"/>
      <c r="AG11">
        <f t="shared" si="2"/>
        <v>295.09502686894649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4.8993000000000002</v>
      </c>
      <c r="E12">
        <f>GT_NG!Q12</f>
        <v>8.6558847964552754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548.12429694129958</v>
      </c>
      <c r="P12" s="77">
        <v>19.93</v>
      </c>
      <c r="Q12" s="77">
        <v>9.9631134729603019</v>
      </c>
      <c r="R12" s="80">
        <v>0</v>
      </c>
      <c r="S12" s="80">
        <v>0</v>
      </c>
      <c r="T12" s="78">
        <f>SUMPRODUCT(LTA!F12:AJ12,LTA!F$101:AJ$101,LTA!F$104:AJ$104)</f>
        <v>15.89</v>
      </c>
      <c r="U12" s="78">
        <f>SUMPRODUCT(LTA!F12:AJ12,LTA!F$102:AJ$102,LTA!F$104:AJ$104)</f>
        <v>89.740000000000009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-163</v>
      </c>
      <c r="AA12" s="117">
        <f>STOA!I12</f>
        <v>0.34</v>
      </c>
      <c r="AB12" s="117">
        <f>-STOA!O12</f>
        <v>-280.64999999999998</v>
      </c>
      <c r="AC12">
        <f t="shared" si="0"/>
        <v>10.531314286578437</v>
      </c>
      <c r="AD12">
        <f t="shared" si="1"/>
        <v>288.94352989409185</v>
      </c>
      <c r="AE12">
        <f>'IDT-1'!C12</f>
        <v>0</v>
      </c>
      <c r="AF12" s="26"/>
      <c r="AG12">
        <f t="shared" si="2"/>
        <v>288.94352989409185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4.8993000000000002</v>
      </c>
      <c r="E13">
        <f>GT_NG!Q13</f>
        <v>8.6862918859041827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545.90213328614971</v>
      </c>
      <c r="P13" s="77">
        <v>19.93</v>
      </c>
      <c r="Q13" s="77">
        <v>9.9631134729603019</v>
      </c>
      <c r="R13" s="80">
        <v>0</v>
      </c>
      <c r="S13" s="80">
        <v>0</v>
      </c>
      <c r="T13" s="78">
        <f>SUMPRODUCT(LTA!F13:AJ13,LTA!F$101:AJ$101,LTA!F$104:AJ$104)</f>
        <v>15.79</v>
      </c>
      <c r="U13" s="78">
        <f>SUMPRODUCT(LTA!F13:AJ13,LTA!F$102:AJ$102,LTA!F$104:AJ$104)</f>
        <v>89.75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-168</v>
      </c>
      <c r="AA13" s="117">
        <f>STOA!I13</f>
        <v>0.34</v>
      </c>
      <c r="AB13" s="117">
        <f>-STOA!O13</f>
        <v>-280.64999999999998</v>
      </c>
      <c r="AC13">
        <f t="shared" si="0"/>
        <v>10.582259848977831</v>
      </c>
      <c r="AD13">
        <f t="shared" si="1"/>
        <v>278.61082776599142</v>
      </c>
      <c r="AE13">
        <f>'IDT-1'!C13</f>
        <v>0</v>
      </c>
      <c r="AF13" s="26"/>
      <c r="AG13">
        <f t="shared" si="2"/>
        <v>278.61082776599142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-6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4.8993000000000002</v>
      </c>
      <c r="E14">
        <f>GT_NG!Q14</f>
        <v>8.6862918859041827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545.90531465841605</v>
      </c>
      <c r="P14" s="77">
        <v>19.93</v>
      </c>
      <c r="Q14" s="77">
        <v>9.9631134729603019</v>
      </c>
      <c r="R14" s="80">
        <v>0</v>
      </c>
      <c r="S14" s="80">
        <v>0</v>
      </c>
      <c r="T14" s="78">
        <f>SUMPRODUCT(LTA!F14:AJ14,LTA!F$101:AJ$101,LTA!F$104:AJ$104)</f>
        <v>15.57</v>
      </c>
      <c r="U14" s="78">
        <f>SUMPRODUCT(LTA!F14:AJ14,LTA!F$102:AJ$102,LTA!F$104:AJ$104)</f>
        <v>90.12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-173</v>
      </c>
      <c r="AA14" s="117">
        <f>STOA!I14</f>
        <v>0.34</v>
      </c>
      <c r="AB14" s="117">
        <f>-STOA!O14</f>
        <v>-280.64999999999998</v>
      </c>
      <c r="AC14">
        <f t="shared" si="0"/>
        <v>10.627998482664752</v>
      </c>
      <c r="AD14">
        <f t="shared" si="1"/>
        <v>273.71827050457097</v>
      </c>
      <c r="AE14">
        <f>'IDT-1'!C14</f>
        <v>0</v>
      </c>
      <c r="AF14" s="26"/>
      <c r="AG14">
        <f t="shared" si="2"/>
        <v>273.71827050457097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-6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4.8993000000000002</v>
      </c>
      <c r="E15">
        <f>GT_NG!Q15</f>
        <v>8.6558847964552754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546.16182747568701</v>
      </c>
      <c r="P15" s="77">
        <v>19.93</v>
      </c>
      <c r="Q15" s="77">
        <v>9.9631134729603019</v>
      </c>
      <c r="R15" s="80">
        <v>0</v>
      </c>
      <c r="S15" s="80">
        <v>0</v>
      </c>
      <c r="T15" s="78">
        <f>SUMPRODUCT(LTA!F15:AJ15,LTA!F$101:AJ$101,LTA!F$104:AJ$104)</f>
        <v>12.28</v>
      </c>
      <c r="U15" s="78">
        <f>SUMPRODUCT(LTA!F15:AJ15,LTA!F$102:AJ$102,LTA!F$104:AJ$104)</f>
        <v>90.15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-178</v>
      </c>
      <c r="AA15" s="117">
        <f>STOA!I15</f>
        <v>0.34</v>
      </c>
      <c r="AB15" s="117">
        <f>-STOA!O15</f>
        <v>-280.64999999999998</v>
      </c>
      <c r="AC15">
        <f t="shared" si="0"/>
        <v>10.654568978202757</v>
      </c>
      <c r="AD15">
        <f t="shared" si="1"/>
        <v>264.65780573685493</v>
      </c>
      <c r="AE15">
        <f>'IDT-1'!C15</f>
        <v>0</v>
      </c>
      <c r="AF15" s="26"/>
      <c r="AG15">
        <f t="shared" si="2"/>
        <v>264.65780573685493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-7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4.8993000000000002</v>
      </c>
      <c r="E16">
        <f>GT_NG!Q16</f>
        <v>8.6558847964552754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546.15510211014214</v>
      </c>
      <c r="P16" s="77">
        <v>19.93</v>
      </c>
      <c r="Q16" s="77">
        <v>9.9631134729603019</v>
      </c>
      <c r="R16" s="80">
        <v>0</v>
      </c>
      <c r="S16" s="80">
        <v>0</v>
      </c>
      <c r="T16" s="78">
        <f>SUMPRODUCT(LTA!F16:AJ16,LTA!F$101:AJ$101,LTA!F$104:AJ$104)</f>
        <v>12.07</v>
      </c>
      <c r="U16" s="78">
        <f>SUMPRODUCT(LTA!F16:AJ16,LTA!F$102:AJ$102,LTA!F$104:AJ$104)</f>
        <v>90.240000000000009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-178</v>
      </c>
      <c r="AA16" s="117">
        <f>STOA!I16</f>
        <v>0.34</v>
      </c>
      <c r="AB16" s="117">
        <f>-STOA!O16</f>
        <v>-280.64999999999998</v>
      </c>
      <c r="AC16">
        <f t="shared" si="0"/>
        <v>10.653453794985964</v>
      </c>
      <c r="AD16">
        <f t="shared" si="1"/>
        <v>264.53219555452694</v>
      </c>
      <c r="AE16">
        <f>'IDT-1'!C16</f>
        <v>0</v>
      </c>
      <c r="AF16" s="26"/>
      <c r="AG16">
        <f t="shared" si="2"/>
        <v>264.53219555452694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-7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4.8993000000000002</v>
      </c>
      <c r="E17">
        <f>GT_NG!Q17</f>
        <v>8.6558847964552754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548.98274876824416</v>
      </c>
      <c r="P17" s="77">
        <v>19.93</v>
      </c>
      <c r="Q17" s="77">
        <v>9.9631134729603019</v>
      </c>
      <c r="R17" s="80">
        <v>0</v>
      </c>
      <c r="S17" s="80">
        <v>0</v>
      </c>
      <c r="T17" s="78">
        <f>SUMPRODUCT(LTA!F17:AJ17,LTA!F$101:AJ$101,LTA!F$104:AJ$104)</f>
        <v>11.85</v>
      </c>
      <c r="U17" s="78">
        <f>SUMPRODUCT(LTA!F17:AJ17,LTA!F$102:AJ$102,LTA!F$104:AJ$104)</f>
        <v>90.43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-178</v>
      </c>
      <c r="AA17" s="117">
        <f>STOA!I17</f>
        <v>0.34</v>
      </c>
      <c r="AB17" s="117">
        <f>-STOA!O17</f>
        <v>-280.64999999999998</v>
      </c>
      <c r="AC17">
        <f t="shared" si="0"/>
        <v>10.669194958055066</v>
      </c>
      <c r="AD17">
        <f t="shared" si="1"/>
        <v>268.31410104955978</v>
      </c>
      <c r="AE17">
        <f>'IDT-1'!C17</f>
        <v>0</v>
      </c>
      <c r="AF17" s="26"/>
      <c r="AG17">
        <f t="shared" si="2"/>
        <v>268.31410104955978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-6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4.8993000000000002</v>
      </c>
      <c r="E18">
        <f>GT_NG!Q18</f>
        <v>8.6558847964552754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548.9760234026993</v>
      </c>
      <c r="P18" s="77">
        <v>19.93</v>
      </c>
      <c r="Q18" s="77">
        <v>9.9631134729603019</v>
      </c>
      <c r="R18" s="80">
        <v>0</v>
      </c>
      <c r="S18" s="80">
        <v>0</v>
      </c>
      <c r="T18" s="78">
        <f>SUMPRODUCT(LTA!F18:AJ18,LTA!F$101:AJ$101,LTA!F$104:AJ$104)</f>
        <v>11.53</v>
      </c>
      <c r="U18" s="78">
        <f>SUMPRODUCT(LTA!F18:AJ18,LTA!F$102:AJ$102,LTA!F$104:AJ$104)</f>
        <v>90.41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-183</v>
      </c>
      <c r="AA18" s="117">
        <f>STOA!I18</f>
        <v>0.34</v>
      </c>
      <c r="AB18" s="117">
        <f>-STOA!O18</f>
        <v>-280.64999999999998</v>
      </c>
      <c r="AC18">
        <f t="shared" si="0"/>
        <v>10.701656284927052</v>
      </c>
      <c r="AD18">
        <f t="shared" si="1"/>
        <v>263.93491435714293</v>
      </c>
      <c r="AE18">
        <f>'IDT-1'!C18</f>
        <v>0</v>
      </c>
      <c r="AF18" s="26"/>
      <c r="AG18">
        <f t="shared" si="2"/>
        <v>263.93491435714293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4.8993000000000002</v>
      </c>
      <c r="E19">
        <f>GT_NG!Q19</f>
        <v>8.6558847964552754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548.89382117205071</v>
      </c>
      <c r="P19" s="77">
        <v>19.93</v>
      </c>
      <c r="Q19" s="77">
        <v>9.9631134729603019</v>
      </c>
      <c r="R19" s="80">
        <v>0</v>
      </c>
      <c r="S19" s="80">
        <v>0</v>
      </c>
      <c r="T19" s="78">
        <f>SUMPRODUCT(LTA!F19:AJ19,LTA!F$101:AJ$101,LTA!F$104:AJ$104)</f>
        <v>11.43</v>
      </c>
      <c r="U19" s="78">
        <f>SUMPRODUCT(LTA!F19:AJ19,LTA!F$102:AJ$102,LTA!F$104:AJ$104)</f>
        <v>90.59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-178</v>
      </c>
      <c r="AA19" s="117">
        <f>STOA!I19</f>
        <v>0.34</v>
      </c>
      <c r="AB19" s="117">
        <f>-STOA!O19</f>
        <v>-280.64999999999998</v>
      </c>
      <c r="AC19">
        <f t="shared" si="0"/>
        <v>10.719393160341735</v>
      </c>
      <c r="AD19">
        <f t="shared" si="1"/>
        <v>261.91497525107968</v>
      </c>
      <c r="AE19">
        <f>'IDT-1'!C19</f>
        <v>0</v>
      </c>
      <c r="AF19" s="26"/>
      <c r="AG19">
        <f t="shared" si="2"/>
        <v>261.91497525107968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-12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4.8993000000000002</v>
      </c>
      <c r="E20">
        <f>GT_NG!Q20</f>
        <v>8.6558847964552754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548.55564945018841</v>
      </c>
      <c r="P20" s="77">
        <v>19.93</v>
      </c>
      <c r="Q20" s="77">
        <v>9.9631134729603019</v>
      </c>
      <c r="R20" s="80">
        <v>0</v>
      </c>
      <c r="S20" s="80">
        <v>0</v>
      </c>
      <c r="T20" s="78">
        <f>SUMPRODUCT(LTA!F20:AJ20,LTA!F$101:AJ$101,LTA!F$104:AJ$104)</f>
        <v>11.33</v>
      </c>
      <c r="U20" s="78">
        <f>SUMPRODUCT(LTA!F20:AJ20,LTA!F$102:AJ$102,LTA!F$104:AJ$104)</f>
        <v>90.88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-173</v>
      </c>
      <c r="AA20" s="117">
        <f>STOA!I20</f>
        <v>0.34</v>
      </c>
      <c r="AB20" s="117">
        <f>-STOA!O20</f>
        <v>-280.64999999999998</v>
      </c>
      <c r="AC20">
        <f t="shared" si="0"/>
        <v>10.682576739100565</v>
      </c>
      <c r="AD20">
        <f t="shared" si="1"/>
        <v>265.8036199504586</v>
      </c>
      <c r="AE20">
        <f>'IDT-1'!C20</f>
        <v>0</v>
      </c>
      <c r="AF20" s="26"/>
      <c r="AG20">
        <f t="shared" si="2"/>
        <v>265.8036199504586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-13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4.8993000000000002</v>
      </c>
      <c r="E21">
        <f>GT_NG!Q21</f>
        <v>8.6558847964552754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545.26167391121078</v>
      </c>
      <c r="P21" s="77">
        <v>19.93</v>
      </c>
      <c r="Q21" s="77">
        <v>9.9631134729603019</v>
      </c>
      <c r="R21" s="80">
        <v>0</v>
      </c>
      <c r="S21" s="80">
        <v>0</v>
      </c>
      <c r="T21" s="78">
        <f>SUMPRODUCT(LTA!F21:AJ21,LTA!F$101:AJ$101,LTA!F$104:AJ$104)</f>
        <v>11.22</v>
      </c>
      <c r="U21" s="78">
        <f>SUMPRODUCT(LTA!F21:AJ21,LTA!F$102:AJ$102,LTA!F$104:AJ$104)</f>
        <v>91.05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-163</v>
      </c>
      <c r="AA21" s="117">
        <f>STOA!I21</f>
        <v>0.34</v>
      </c>
      <c r="AB21" s="117">
        <f>-STOA!O21</f>
        <v>-280.64999999999998</v>
      </c>
      <c r="AC21">
        <f t="shared" si="0"/>
        <v>10.538702096569024</v>
      </c>
      <c r="AD21">
        <f t="shared" si="1"/>
        <v>275.71351905401247</v>
      </c>
      <c r="AE21">
        <f>'IDT-1'!C21</f>
        <v>0</v>
      </c>
      <c r="AF21" s="26"/>
      <c r="AG21">
        <f t="shared" si="2"/>
        <v>275.71351905401247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4.8993000000000002</v>
      </c>
      <c r="E22">
        <f>GT_NG!Q22</f>
        <v>8.6558847964552754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545.26044113833223</v>
      </c>
      <c r="P22" s="77">
        <v>19.93</v>
      </c>
      <c r="Q22" s="77">
        <v>9.9631134729603019</v>
      </c>
      <c r="R22" s="80">
        <v>0</v>
      </c>
      <c r="S22" s="80">
        <v>0</v>
      </c>
      <c r="T22" s="78">
        <f>SUMPRODUCT(LTA!F22:AJ22,LTA!F$101:AJ$101,LTA!F$104:AJ$104)</f>
        <v>11.04</v>
      </c>
      <c r="U22" s="78">
        <f>SUMPRODUCT(LTA!F22:AJ22,LTA!F$102:AJ$102,LTA!F$104:AJ$104)</f>
        <v>91.31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-158</v>
      </c>
      <c r="AA22" s="117">
        <f>STOA!I22</f>
        <v>0.34</v>
      </c>
      <c r="AB22" s="117">
        <f>-STOA!O22</f>
        <v>-280.64999999999998</v>
      </c>
      <c r="AC22">
        <f t="shared" si="0"/>
        <v>10.477248355512325</v>
      </c>
      <c r="AD22">
        <f t="shared" si="1"/>
        <v>282.85374002219055</v>
      </c>
      <c r="AE22">
        <f>'IDT-1'!C22</f>
        <v>0</v>
      </c>
      <c r="AF22" s="26"/>
      <c r="AG22">
        <f t="shared" si="2"/>
        <v>282.85374002219055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-8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4.8993000000000002</v>
      </c>
      <c r="E23">
        <f>GT_NG!Q23</f>
        <v>8.6558847964552754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563.30189097932475</v>
      </c>
      <c r="P23" s="77">
        <v>33.86</v>
      </c>
      <c r="Q23" s="77">
        <v>19.399999999999999</v>
      </c>
      <c r="R23" s="80">
        <v>0</v>
      </c>
      <c r="S23" s="80">
        <v>0</v>
      </c>
      <c r="T23" s="78">
        <f>SUMPRODUCT(LTA!F23:AJ23,LTA!F$101:AJ$101,LTA!F$104:AJ$104)</f>
        <v>10.89</v>
      </c>
      <c r="U23" s="78">
        <f>SUMPRODUCT(LTA!F23:AJ23,LTA!F$102:AJ$102,LTA!F$104:AJ$104)</f>
        <v>106.52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-178</v>
      </c>
      <c r="AA23" s="117">
        <f>STOA!I23</f>
        <v>0.34</v>
      </c>
      <c r="AB23" s="117">
        <f>-STOA!O23</f>
        <v>-280.64999999999998</v>
      </c>
      <c r="AC23">
        <f t="shared" si="0"/>
        <v>11.133858347537114</v>
      </c>
      <c r="AD23">
        <f t="shared" si="1"/>
        <v>318.64321742824296</v>
      </c>
      <c r="AE23">
        <f>'IDT-1'!C23</f>
        <v>0</v>
      </c>
      <c r="AF23" s="26"/>
      <c r="AG23">
        <f t="shared" si="2"/>
        <v>318.64321742824296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-7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4.8993000000000002</v>
      </c>
      <c r="E24">
        <f>GT_NG!Q24</f>
        <v>8.6558847964552754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75.000000000000014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562.43085554763979</v>
      </c>
      <c r="P24" s="77">
        <v>33.86</v>
      </c>
      <c r="Q24" s="77">
        <v>19.399999999999995</v>
      </c>
      <c r="R24" s="80">
        <v>0</v>
      </c>
      <c r="S24" s="80">
        <v>0</v>
      </c>
      <c r="T24" s="78">
        <f>SUMPRODUCT(LTA!F24:AJ24,LTA!F$101:AJ$101,LTA!F$104:AJ$104)</f>
        <v>10.73</v>
      </c>
      <c r="U24" s="78">
        <f>SUMPRODUCT(LTA!F24:AJ24,LTA!F$102:AJ$102,LTA!F$104:AJ$104)</f>
        <v>107.24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-205</v>
      </c>
      <c r="AA24" s="117">
        <f>STOA!I24</f>
        <v>0.34</v>
      </c>
      <c r="AB24" s="117">
        <f>-STOA!O24</f>
        <v>-280.64999999999998</v>
      </c>
      <c r="AC24">
        <f t="shared" si="0"/>
        <v>11.794619786182196</v>
      </c>
      <c r="AD24">
        <f t="shared" si="1"/>
        <v>352.89142055791291</v>
      </c>
      <c r="AE24">
        <f>'IDT-1'!C24</f>
        <v>0</v>
      </c>
      <c r="AF24" s="26"/>
      <c r="AG24">
        <f t="shared" si="2"/>
        <v>352.89142055791291</v>
      </c>
      <c r="AI24" s="75">
        <f>PXIL!I24</f>
        <v>0</v>
      </c>
      <c r="AJ24" s="75">
        <f>PXIL!O24</f>
        <v>0</v>
      </c>
      <c r="AK24" s="75">
        <f>RTM_IEX!I24</f>
        <v>27.78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4.8993000000000002</v>
      </c>
      <c r="E25">
        <f>GT_NG!Q25</f>
        <v>8.6558847964552754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75.000000000000014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589.48282368288119</v>
      </c>
      <c r="P25" s="77">
        <v>33.73731881754609</v>
      </c>
      <c r="Q25" s="77">
        <v>19.399999999999995</v>
      </c>
      <c r="R25" s="80">
        <v>0</v>
      </c>
      <c r="S25" s="80">
        <v>0</v>
      </c>
      <c r="T25" s="78">
        <f>SUMPRODUCT(LTA!F25:AJ25,LTA!F$101:AJ$101,LTA!F$104:AJ$104)</f>
        <v>10.47</v>
      </c>
      <c r="U25" s="78">
        <f>SUMPRODUCT(LTA!F25:AJ25,LTA!F$102:AJ$102,LTA!F$104:AJ$104)</f>
        <v>106.85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-165</v>
      </c>
      <c r="AA25" s="117">
        <f>STOA!I25</f>
        <v>0.34</v>
      </c>
      <c r="AB25" s="117">
        <f>-STOA!O25</f>
        <v>-280.64999999999998</v>
      </c>
      <c r="AC25">
        <f t="shared" si="0"/>
        <v>11.47688841047891</v>
      </c>
      <c r="AD25">
        <f t="shared" si="1"/>
        <v>397.45843888640371</v>
      </c>
      <c r="AE25">
        <f>'IDT-1'!C25</f>
        <v>0</v>
      </c>
      <c r="AF25" s="26"/>
      <c r="AG25">
        <f t="shared" si="2"/>
        <v>397.45843888640371</v>
      </c>
      <c r="AI25" s="75">
        <f>PXIL!I25</f>
        <v>0</v>
      </c>
      <c r="AJ25" s="75">
        <f>PXIL!O25</f>
        <v>0</v>
      </c>
      <c r="AK25" s="75">
        <f>RTM_IEX!I25</f>
        <v>5.75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4.8993000000000002</v>
      </c>
      <c r="E26">
        <f>GT_NG!Q26</f>
        <v>8.6558847964552754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75.000000000000014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592.07773568639391</v>
      </c>
      <c r="P26" s="77">
        <v>33.739999999999995</v>
      </c>
      <c r="Q26" s="77">
        <v>19.399999999999999</v>
      </c>
      <c r="R26" s="80">
        <v>0</v>
      </c>
      <c r="S26" s="80">
        <v>0</v>
      </c>
      <c r="T26" s="78">
        <f>SUMPRODUCT(LTA!F26:AJ26,LTA!F$101:AJ$101,LTA!F$104:AJ$104)</f>
        <v>10.3</v>
      </c>
      <c r="U26" s="78">
        <f>SUMPRODUCT(LTA!F26:AJ26,LTA!F$102:AJ$102,LTA!F$104:AJ$104)</f>
        <v>106.47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-130</v>
      </c>
      <c r="AA26" s="117">
        <f>STOA!I26</f>
        <v>0.34</v>
      </c>
      <c r="AB26" s="117">
        <f>-STOA!O26</f>
        <v>-280.64999999999998</v>
      </c>
      <c r="AC26">
        <f t="shared" si="0"/>
        <v>11.285372767238581</v>
      </c>
      <c r="AD26">
        <f t="shared" si="1"/>
        <v>446.1975477156106</v>
      </c>
      <c r="AE26">
        <f>'IDT-1'!C26</f>
        <v>0</v>
      </c>
      <c r="AF26" s="26"/>
      <c r="AG26">
        <f t="shared" si="2"/>
        <v>446.1975477156106</v>
      </c>
      <c r="AI26" s="75">
        <f>PXIL!I26</f>
        <v>0</v>
      </c>
      <c r="AJ26" s="75">
        <f>PXIL!O26</f>
        <v>0</v>
      </c>
      <c r="AK26" s="75">
        <f>RTM_IEX!I26</f>
        <v>17.25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4.8993000000000002</v>
      </c>
      <c r="E27">
        <f>GT_NG!Q27</f>
        <v>8.6558847964552754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74.998788466198206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685.41707179219588</v>
      </c>
      <c r="P27" s="77">
        <v>33.739999999999995</v>
      </c>
      <c r="Q27" s="77">
        <v>19.399999999999999</v>
      </c>
      <c r="R27" s="80">
        <v>0</v>
      </c>
      <c r="S27" s="80">
        <v>0</v>
      </c>
      <c r="T27" s="78">
        <f>SUMPRODUCT(LTA!F27:AJ27,LTA!F$101:AJ$101,LTA!F$104:AJ$104)</f>
        <v>10.06</v>
      </c>
      <c r="U27" s="78">
        <f>SUMPRODUCT(LTA!F27:AJ27,LTA!F$102:AJ$102,LTA!F$104:AJ$104)</f>
        <v>106.02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-20</v>
      </c>
      <c r="AA27" s="117">
        <f>STOA!I27</f>
        <v>0.34</v>
      </c>
      <c r="AB27" s="117">
        <f>-STOA!O27</f>
        <v>-369.2</v>
      </c>
      <c r="AC27">
        <f t="shared" si="0"/>
        <v>11.811709193254265</v>
      </c>
      <c r="AD27">
        <f t="shared" si="1"/>
        <v>536.51933586159498</v>
      </c>
      <c r="AE27">
        <f>'IDT-1'!C27</f>
        <v>-16</v>
      </c>
      <c r="AF27" s="26"/>
      <c r="AG27">
        <f t="shared" si="2"/>
        <v>520.51933586159498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-6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4.8993000000000002</v>
      </c>
      <c r="E28">
        <f>GT_NG!Q28</f>
        <v>8.6558847964552754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74.998788466198206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705.79334303637904</v>
      </c>
      <c r="P28" s="77">
        <v>33.739999999999995</v>
      </c>
      <c r="Q28" s="77">
        <v>19.399999999999999</v>
      </c>
      <c r="R28" s="80">
        <v>0.28000000000000003</v>
      </c>
      <c r="S28" s="80">
        <v>0</v>
      </c>
      <c r="T28" s="78">
        <f>SUMPRODUCT(LTA!F28:AJ28,LTA!F$101:AJ$101,LTA!F$104:AJ$104)</f>
        <v>9.58</v>
      </c>
      <c r="U28" s="78">
        <f>SUMPRODUCT(LTA!F28:AJ28,LTA!F$102:AJ$102,LTA!F$104:AJ$104)</f>
        <v>105.53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0.34</v>
      </c>
      <c r="AB28" s="117">
        <f>-STOA!O28</f>
        <v>-369.2</v>
      </c>
      <c r="AC28">
        <f t="shared" si="0"/>
        <v>11.874677064625999</v>
      </c>
      <c r="AD28">
        <f t="shared" si="1"/>
        <v>595.84263923440653</v>
      </c>
      <c r="AE28">
        <f>'IDT-1'!C28</f>
        <v>0</v>
      </c>
      <c r="AF28" s="26"/>
      <c r="AG28">
        <f t="shared" si="2"/>
        <v>595.84263923440653</v>
      </c>
      <c r="AI28" s="75">
        <f>PXIL!I28</f>
        <v>0</v>
      </c>
      <c r="AJ28" s="75">
        <f>PXIL!O28</f>
        <v>0</v>
      </c>
      <c r="AK28" s="75">
        <f>RTM_IEX!I28</f>
        <v>13.7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4.8993000000000002</v>
      </c>
      <c r="E29">
        <f>GT_NG!Q29</f>
        <v>8.6558847964552754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58.29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715.73721334595871</v>
      </c>
      <c r="P29" s="77">
        <v>33.739999999999995</v>
      </c>
      <c r="Q29" s="77">
        <v>19.399999999999999</v>
      </c>
      <c r="R29" s="80">
        <v>0.85</v>
      </c>
      <c r="S29" s="80">
        <v>0</v>
      </c>
      <c r="T29" s="78">
        <f>SUMPRODUCT(LTA!F29:AJ29,LTA!F$101:AJ$101,LTA!F$104:AJ$104)</f>
        <v>15.09</v>
      </c>
      <c r="U29" s="78">
        <f>SUMPRODUCT(LTA!F29:AJ29,LTA!F$102:AJ$102,LTA!F$104:AJ$104)</f>
        <v>105.03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0.34</v>
      </c>
      <c r="AB29" s="117">
        <f>-STOA!O29</f>
        <v>-369.2</v>
      </c>
      <c r="AC29">
        <f t="shared" si="0"/>
        <v>12.231385784847754</v>
      </c>
      <c r="AD29">
        <f t="shared" si="1"/>
        <v>636.02101235756618</v>
      </c>
      <c r="AE29">
        <f>'IDT-1'!C29</f>
        <v>0</v>
      </c>
      <c r="AF29" s="26"/>
      <c r="AG29">
        <f t="shared" si="2"/>
        <v>636.02101235756618</v>
      </c>
      <c r="AI29" s="75">
        <f>PXIL!I29</f>
        <v>0</v>
      </c>
      <c r="AJ29" s="75">
        <f>PXIL!O29</f>
        <v>0</v>
      </c>
      <c r="AK29" s="75">
        <f>RTM_IEX!I29</f>
        <v>55.42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4.8993000000000002</v>
      </c>
      <c r="E30">
        <f>GT_NG!Q30</f>
        <v>8.6558847964552754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58.29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726.86618664007074</v>
      </c>
      <c r="P30" s="77">
        <v>33.739999999999995</v>
      </c>
      <c r="Q30" s="77">
        <v>19.399999999999999</v>
      </c>
      <c r="R30" s="80">
        <v>2.8099999999999996</v>
      </c>
      <c r="S30" s="80">
        <v>0</v>
      </c>
      <c r="T30" s="78">
        <f>SUMPRODUCT(LTA!F30:AJ30,LTA!F$101:AJ$101,LTA!F$104:AJ$104)</f>
        <v>14.42</v>
      </c>
      <c r="U30" s="78">
        <f>SUMPRODUCT(LTA!F30:AJ30,LTA!F$102:AJ$102,LTA!F$104:AJ$104)</f>
        <v>104.4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29.08</v>
      </c>
      <c r="AB30" s="117">
        <f>-STOA!O30</f>
        <v>-369.2</v>
      </c>
      <c r="AC30">
        <f t="shared" si="0"/>
        <v>12.492912749835941</v>
      </c>
      <c r="AD30">
        <f t="shared" si="1"/>
        <v>665.47845868668992</v>
      </c>
      <c r="AE30">
        <f>'IDT-1'!C30</f>
        <v>0</v>
      </c>
      <c r="AF30" s="26"/>
      <c r="AG30">
        <f t="shared" si="2"/>
        <v>665.47845868668992</v>
      </c>
      <c r="AI30" s="75">
        <f>PXIL!I30</f>
        <v>0</v>
      </c>
      <c r="AJ30" s="75">
        <f>PXIL!O30</f>
        <v>0</v>
      </c>
      <c r="AK30" s="75">
        <f>RTM_IEX!I30</f>
        <v>44.61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4.8993000000000002</v>
      </c>
      <c r="E31">
        <f>GT_NG!Q31</f>
        <v>8.6558847964552754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58.29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731.90722325896911</v>
      </c>
      <c r="P31" s="77">
        <v>33.739999999999995</v>
      </c>
      <c r="Q31" s="77">
        <v>19.399999999999999</v>
      </c>
      <c r="R31" s="80">
        <v>6.96</v>
      </c>
      <c r="S31" s="80">
        <v>0</v>
      </c>
      <c r="T31" s="78">
        <f>SUMPRODUCT(LTA!F31:AJ31,LTA!F$101:AJ$101,LTA!F$104:AJ$104)</f>
        <v>13.75</v>
      </c>
      <c r="U31" s="78">
        <f>SUMPRODUCT(LTA!F31:AJ31,LTA!F$102:AJ$102,LTA!F$104:AJ$104)</f>
        <v>103.98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67.41</v>
      </c>
      <c r="AB31" s="117">
        <f>-STOA!O31</f>
        <v>-369.2</v>
      </c>
      <c r="AC31">
        <f t="shared" si="0"/>
        <v>12.920161872082248</v>
      </c>
      <c r="AD31">
        <f t="shared" si="1"/>
        <v>713.60224618334212</v>
      </c>
      <c r="AE31">
        <f>'IDT-1'!C31</f>
        <v>0</v>
      </c>
      <c r="AF31" s="26"/>
      <c r="AG31">
        <f t="shared" si="2"/>
        <v>713.60224618334212</v>
      </c>
      <c r="AI31" s="75">
        <f>PXIL!I31</f>
        <v>0</v>
      </c>
      <c r="AJ31" s="75">
        <f>PXIL!O31</f>
        <v>0</v>
      </c>
      <c r="AK31" s="75">
        <f>RTM_IEX!I31</f>
        <v>46.73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4.8993000000000002</v>
      </c>
      <c r="E32">
        <f>GT_NG!Q32</f>
        <v>8.6558847964552754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58.29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749.69783139570791</v>
      </c>
      <c r="P32" s="77">
        <v>33.739999999999995</v>
      </c>
      <c r="Q32" s="77">
        <v>19.399999999999999</v>
      </c>
      <c r="R32" s="80">
        <v>13.42</v>
      </c>
      <c r="S32" s="80">
        <v>0</v>
      </c>
      <c r="T32" s="78">
        <f>SUMPRODUCT(LTA!F32:AJ32,LTA!F$101:AJ$101,LTA!F$104:AJ$104)</f>
        <v>15.25</v>
      </c>
      <c r="U32" s="78">
        <f>SUMPRODUCT(LTA!F32:AJ32,LTA!F$102:AJ$102,LTA!F$104:AJ$104)</f>
        <v>103.45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77.610000000000014</v>
      </c>
      <c r="AB32" s="117">
        <f>-STOA!O32</f>
        <v>-369.2</v>
      </c>
      <c r="AC32">
        <f t="shared" si="0"/>
        <v>13.210831223685547</v>
      </c>
      <c r="AD32">
        <f t="shared" si="1"/>
        <v>746.34218496847745</v>
      </c>
      <c r="AE32">
        <f>'IDT-1'!C32</f>
        <v>0</v>
      </c>
      <c r="AF32" s="26"/>
      <c r="AG32">
        <f t="shared" si="2"/>
        <v>746.34218496847745</v>
      </c>
      <c r="AI32" s="75">
        <f>PXIL!I32</f>
        <v>0</v>
      </c>
      <c r="AJ32" s="75">
        <f>PXIL!O32</f>
        <v>0</v>
      </c>
      <c r="AK32" s="75">
        <f>RTM_IEX!I32</f>
        <v>44.34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4.8993000000000002</v>
      </c>
      <c r="E33">
        <f>GT_NG!Q33</f>
        <v>8.6558847964552754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58.29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749.11974729511553</v>
      </c>
      <c r="P33" s="77">
        <v>33.739999999999995</v>
      </c>
      <c r="Q33" s="77">
        <v>19.399999999999999</v>
      </c>
      <c r="R33" s="80">
        <v>26.3</v>
      </c>
      <c r="S33" s="80">
        <v>0</v>
      </c>
      <c r="T33" s="78">
        <f>SUMPRODUCT(LTA!F33:AJ33,LTA!F$101:AJ$101,LTA!F$104:AJ$104)</f>
        <v>23.830000000000002</v>
      </c>
      <c r="U33" s="78">
        <f>SUMPRODUCT(LTA!F33:AJ33,LTA!F$102:AJ$102,LTA!F$104:AJ$104)</f>
        <v>103.35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83.03</v>
      </c>
      <c r="AB33" s="117">
        <f>-STOA!O33</f>
        <v>-369.2</v>
      </c>
      <c r="AC33">
        <f t="shared" si="0"/>
        <v>13.777040083600333</v>
      </c>
      <c r="AD33">
        <f t="shared" si="1"/>
        <v>810.11789200797023</v>
      </c>
      <c r="AE33">
        <f>'IDT-1'!C33</f>
        <v>0</v>
      </c>
      <c r="AF33" s="26"/>
      <c r="AG33">
        <f t="shared" si="2"/>
        <v>810.11789200797023</v>
      </c>
      <c r="AI33" s="75">
        <f>PXIL!I33</f>
        <v>0</v>
      </c>
      <c r="AJ33" s="75">
        <f>PXIL!O33</f>
        <v>0</v>
      </c>
      <c r="AK33" s="75">
        <f>RTM_IEX!I33</f>
        <v>82.48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4.8993000000000002</v>
      </c>
      <c r="E34">
        <f>GT_NG!Q34</f>
        <v>8.6558847964552754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58.29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748.82531971086757</v>
      </c>
      <c r="P34" s="77">
        <v>33.739999999999995</v>
      </c>
      <c r="Q34" s="77">
        <v>19.399999999999999</v>
      </c>
      <c r="R34" s="80">
        <v>24.350000000000005</v>
      </c>
      <c r="S34" s="80">
        <v>0</v>
      </c>
      <c r="T34" s="78">
        <f>SUMPRODUCT(LTA!F34:AJ34,LTA!F$101:AJ$101,LTA!F$104:AJ$104)</f>
        <v>33.29</v>
      </c>
      <c r="U34" s="78">
        <f>SUMPRODUCT(LTA!F34:AJ34,LTA!F$102:AJ$102,LTA!F$104:AJ$104)</f>
        <v>106.69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80.110000000000014</v>
      </c>
      <c r="AB34" s="117">
        <f>-STOA!O34</f>
        <v>-369.2</v>
      </c>
      <c r="AC34">
        <f t="shared" si="0"/>
        <v>13.993217120858956</v>
      </c>
      <c r="AD34">
        <f t="shared" si="1"/>
        <v>834.46728738646402</v>
      </c>
      <c r="AE34">
        <f>'IDT-1'!C34</f>
        <v>0</v>
      </c>
      <c r="AF34" s="26"/>
      <c r="AG34">
        <f t="shared" si="2"/>
        <v>834.46728738646402</v>
      </c>
      <c r="AI34" s="75">
        <f>PXIL!I34</f>
        <v>0</v>
      </c>
      <c r="AJ34" s="75">
        <f>PXIL!O34</f>
        <v>0</v>
      </c>
      <c r="AK34" s="75">
        <f>RTM_IEX!I34</f>
        <v>99.41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4.8993000000000002</v>
      </c>
      <c r="E35">
        <f>GT_NG!Q35</f>
        <v>8.6558847964552754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58.29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748.95965217226933</v>
      </c>
      <c r="P35" s="77">
        <v>33.739999999999995</v>
      </c>
      <c r="Q35" s="77">
        <v>19.399999999999999</v>
      </c>
      <c r="R35" s="80">
        <v>24.350000000000005</v>
      </c>
      <c r="S35" s="80">
        <v>0</v>
      </c>
      <c r="T35" s="78">
        <f>SUMPRODUCT(LTA!F35:AJ35,LTA!F$101:AJ$101,LTA!F$104:AJ$104)</f>
        <v>46.510000000000005</v>
      </c>
      <c r="U35" s="78">
        <f>SUMPRODUCT(LTA!F35:AJ35,LTA!F$102:AJ$102,LTA!F$104:AJ$104)</f>
        <v>106.64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82.59</v>
      </c>
      <c r="AB35" s="117">
        <f>-STOA!O35</f>
        <v>-369.2</v>
      </c>
      <c r="AC35">
        <f t="shared" si="0"/>
        <v>13.95708724651929</v>
      </c>
      <c r="AD35">
        <f t="shared" si="1"/>
        <v>830.39774972220528</v>
      </c>
      <c r="AE35">
        <f>'IDT-1'!C35</f>
        <v>0</v>
      </c>
      <c r="AF35" s="26"/>
      <c r="AG35">
        <f t="shared" si="2"/>
        <v>830.39774972220528</v>
      </c>
      <c r="AI35" s="75">
        <f>PXIL!I35</f>
        <v>0</v>
      </c>
      <c r="AJ35" s="75">
        <f>PXIL!O35</f>
        <v>0</v>
      </c>
      <c r="AK35" s="75">
        <f>RTM_IEX!I35</f>
        <v>79.52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4.8993000000000002</v>
      </c>
      <c r="E36">
        <f>GT_NG!Q36</f>
        <v>8.6558847964552754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58.29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748.95965294486757</v>
      </c>
      <c r="P36" s="77">
        <v>33.739999999999995</v>
      </c>
      <c r="Q36" s="77">
        <v>19.399999999999999</v>
      </c>
      <c r="R36" s="80">
        <v>24.350000000000005</v>
      </c>
      <c r="S36" s="80">
        <v>0</v>
      </c>
      <c r="T36" s="78">
        <f>SUMPRODUCT(LTA!F36:AJ36,LTA!F$101:AJ$101,LTA!F$104:AJ$104)</f>
        <v>64.48</v>
      </c>
      <c r="U36" s="78">
        <f>SUMPRODUCT(LTA!F36:AJ36,LTA!F$102:AJ$102,LTA!F$104:AJ$104)</f>
        <v>106.58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71.960000000000008</v>
      </c>
      <c r="AB36" s="117">
        <f>-STOA!O36</f>
        <v>-369.2</v>
      </c>
      <c r="AC36">
        <f t="shared" si="0"/>
        <v>13.987447253318154</v>
      </c>
      <c r="AD36">
        <f t="shared" si="1"/>
        <v>833.81739048800478</v>
      </c>
      <c r="AE36">
        <f>'IDT-1'!C36</f>
        <v>0</v>
      </c>
      <c r="AF36" s="26"/>
      <c r="AG36">
        <f t="shared" si="2"/>
        <v>833.81739048800478</v>
      </c>
      <c r="AI36" s="75">
        <f>PXIL!I36</f>
        <v>0</v>
      </c>
      <c r="AJ36" s="75">
        <f>PXIL!O36</f>
        <v>0</v>
      </c>
      <c r="AK36" s="75">
        <f>RTM_IEX!I36</f>
        <v>75.69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5.1326000000000001</v>
      </c>
      <c r="E37">
        <f>GT_NG!Q37</f>
        <v>8.6558847964552754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58.29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751.54124510084421</v>
      </c>
      <c r="P37" s="77">
        <v>33.739999999999995</v>
      </c>
      <c r="Q37" s="77">
        <v>19.399999999999999</v>
      </c>
      <c r="R37" s="80">
        <v>24.350000000000005</v>
      </c>
      <c r="S37" s="80">
        <v>0</v>
      </c>
      <c r="T37" s="78">
        <f>SUMPRODUCT(LTA!F37:AJ37,LTA!F$101:AJ$101,LTA!F$104:AJ$104)</f>
        <v>79.25</v>
      </c>
      <c r="U37" s="78">
        <f>SUMPRODUCT(LTA!F37:AJ37,LTA!F$102:AJ$102,LTA!F$104:AJ$104)</f>
        <v>106.51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49.76</v>
      </c>
      <c r="AB37" s="117">
        <f>-STOA!O37</f>
        <v>-369.2</v>
      </c>
      <c r="AC37">
        <f t="shared" si="0"/>
        <v>13.870362304290747</v>
      </c>
      <c r="AD37">
        <f t="shared" si="1"/>
        <v>820.62936759300862</v>
      </c>
      <c r="AE37">
        <f>'IDT-1'!C37</f>
        <v>0</v>
      </c>
      <c r="AF37" s="26"/>
      <c r="AG37">
        <f t="shared" si="2"/>
        <v>820.62936759300862</v>
      </c>
      <c r="AI37" s="75">
        <f>PXIL!I37</f>
        <v>0</v>
      </c>
      <c r="AJ37" s="75">
        <f>PXIL!O37</f>
        <v>0</v>
      </c>
      <c r="AK37" s="75">
        <f>RTM_IEX!I37</f>
        <v>67.069999999999993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5.1326000000000001</v>
      </c>
      <c r="E38">
        <f>GT_NG!Q38</f>
        <v>8.6558847964552754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58.29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733.40633734854191</v>
      </c>
      <c r="P38" s="77">
        <v>33.739999999999995</v>
      </c>
      <c r="Q38" s="77">
        <v>19.399999999999999</v>
      </c>
      <c r="R38" s="80">
        <v>24.350000000000005</v>
      </c>
      <c r="S38" s="80">
        <v>0</v>
      </c>
      <c r="T38" s="78">
        <f>SUMPRODUCT(LTA!F38:AJ38,LTA!F$101:AJ$101,LTA!F$104:AJ$104)</f>
        <v>95.759999999999991</v>
      </c>
      <c r="U38" s="78">
        <f>SUMPRODUCT(LTA!F38:AJ38,LTA!F$102:AJ$102,LTA!F$104:AJ$104)</f>
        <v>106.3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64.960000000000008</v>
      </c>
      <c r="AB38" s="117">
        <f>-STOA!O38</f>
        <v>-369.2</v>
      </c>
      <c r="AC38">
        <f t="shared" si="0"/>
        <v>13.853071116070488</v>
      </c>
      <c r="AD38">
        <f t="shared" si="1"/>
        <v>818.68175102892667</v>
      </c>
      <c r="AE38">
        <f>'IDT-1'!C38</f>
        <v>0</v>
      </c>
      <c r="AF38" s="26"/>
      <c r="AG38">
        <f t="shared" si="2"/>
        <v>818.68175102892667</v>
      </c>
      <c r="AI38" s="75">
        <f>PXIL!I38</f>
        <v>0</v>
      </c>
      <c r="AJ38" s="75">
        <f>PXIL!O38</f>
        <v>0</v>
      </c>
      <c r="AK38" s="75">
        <f>RTM_IEX!I38</f>
        <v>51.74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5.1326000000000001</v>
      </c>
      <c r="E39">
        <f>GT_NG!Q39</f>
        <v>8.5849349210744936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57.59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732.07349556674194</v>
      </c>
      <c r="P39" s="77">
        <v>33.739999999999995</v>
      </c>
      <c r="Q39" s="77">
        <v>19.399999999999999</v>
      </c>
      <c r="R39" s="80">
        <v>24.350000000000005</v>
      </c>
      <c r="S39" s="80">
        <v>0</v>
      </c>
      <c r="T39" s="78">
        <f>SUMPRODUCT(LTA!F39:AJ39,LTA!F$101:AJ$101,LTA!F$104:AJ$104)</f>
        <v>107.41</v>
      </c>
      <c r="U39" s="78">
        <f>SUMPRODUCT(LTA!F39:AJ39,LTA!F$102:AJ$102,LTA!F$104:AJ$104)</f>
        <v>105.88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60.37</v>
      </c>
      <c r="AB39" s="117">
        <f>-STOA!O39</f>
        <v>-369.2</v>
      </c>
      <c r="AC39">
        <f t="shared" si="0"/>
        <v>14.044701749487297</v>
      </c>
      <c r="AD39">
        <f t="shared" si="1"/>
        <v>840.26632873832887</v>
      </c>
      <c r="AE39">
        <f>'IDT-1'!C39</f>
        <v>0</v>
      </c>
      <c r="AF39" s="26"/>
      <c r="AG39">
        <f t="shared" si="2"/>
        <v>840.26632873832887</v>
      </c>
      <c r="AI39" s="75">
        <f>PXIL!I39</f>
        <v>0</v>
      </c>
      <c r="AJ39" s="75">
        <f>PXIL!O39</f>
        <v>0</v>
      </c>
      <c r="AK39" s="75">
        <f>RTM_IEX!I39</f>
        <v>68.98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5.1326000000000001</v>
      </c>
      <c r="E40">
        <f>GT_NG!Q40</f>
        <v>8.5849349210744936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57.6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727.41803393124189</v>
      </c>
      <c r="P40" s="77">
        <v>33.739999999999995</v>
      </c>
      <c r="Q40" s="77">
        <v>19.399999999999999</v>
      </c>
      <c r="R40" s="80">
        <v>24.350000000000005</v>
      </c>
      <c r="S40" s="80">
        <v>0</v>
      </c>
      <c r="T40" s="78">
        <f>SUMPRODUCT(LTA!F40:AJ40,LTA!F$101:AJ$101,LTA!F$104:AJ$104)</f>
        <v>119.42</v>
      </c>
      <c r="U40" s="78">
        <f>SUMPRODUCT(LTA!F40:AJ40,LTA!F$102:AJ$102,LTA!F$104:AJ$104)</f>
        <v>105.54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64.569999999999993</v>
      </c>
      <c r="AB40" s="117">
        <f>-STOA!O40</f>
        <v>-369.2</v>
      </c>
      <c r="AC40">
        <f t="shared" si="0"/>
        <v>14.185717687094897</v>
      </c>
      <c r="AD40">
        <f t="shared" si="1"/>
        <v>856.14985116522143</v>
      </c>
      <c r="AE40">
        <f>'IDT-1'!C40</f>
        <v>0</v>
      </c>
      <c r="AF40" s="26"/>
      <c r="AG40">
        <f t="shared" si="2"/>
        <v>856.14985116522143</v>
      </c>
      <c r="AI40" s="75">
        <f>PXIL!I40</f>
        <v>0</v>
      </c>
      <c r="AJ40" s="75">
        <f>PXIL!O40</f>
        <v>0</v>
      </c>
      <c r="AK40" s="75">
        <f>RTM_IEX!I40</f>
        <v>73.78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5.1326000000000001</v>
      </c>
      <c r="E41">
        <f>GT_NG!Q41</f>
        <v>8.5849349210744936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63.78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731.04691017648713</v>
      </c>
      <c r="P41" s="77">
        <v>33.739999999999995</v>
      </c>
      <c r="Q41" s="77">
        <v>19.399999999999999</v>
      </c>
      <c r="R41" s="80">
        <v>24.350000000000005</v>
      </c>
      <c r="S41" s="80">
        <v>0</v>
      </c>
      <c r="T41" s="78">
        <f>SUMPRODUCT(LTA!F41:AJ41,LTA!F$101:AJ$101,LTA!F$104:AJ$104)</f>
        <v>128.69000000000003</v>
      </c>
      <c r="U41" s="78">
        <f>SUMPRODUCT(LTA!F41:AJ41,LTA!F$102:AJ$102,LTA!F$104:AJ$104)</f>
        <v>105.21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77.75</v>
      </c>
      <c r="AB41" s="117">
        <f>-STOA!O41</f>
        <v>-369.2</v>
      </c>
      <c r="AC41">
        <f t="shared" si="0"/>
        <v>13.986035798053056</v>
      </c>
      <c r="AD41">
        <f t="shared" si="1"/>
        <v>833.65840929950843</v>
      </c>
      <c r="AE41">
        <f>'IDT-1'!C41</f>
        <v>0</v>
      </c>
      <c r="AF41" s="26"/>
      <c r="AG41">
        <f t="shared" si="2"/>
        <v>833.65840929950843</v>
      </c>
      <c r="AI41" s="75">
        <f>PXIL!I41</f>
        <v>0</v>
      </c>
      <c r="AJ41" s="75">
        <f>PXIL!O41</f>
        <v>0</v>
      </c>
      <c r="AK41" s="75">
        <f>RTM_IEX!I41</f>
        <v>19.16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5.1326000000000001</v>
      </c>
      <c r="E42">
        <f>GT_NG!Q42</f>
        <v>8.5849349210744936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63.78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723.98551636368722</v>
      </c>
      <c r="P42" s="77">
        <v>33.739999999999995</v>
      </c>
      <c r="Q42" s="77">
        <v>19.399999999999999</v>
      </c>
      <c r="R42" s="80">
        <v>24.350000000000005</v>
      </c>
      <c r="S42" s="80">
        <v>0</v>
      </c>
      <c r="T42" s="78">
        <f>SUMPRODUCT(LTA!F42:AJ42,LTA!F$101:AJ$101,LTA!F$104:AJ$104)</f>
        <v>137.59</v>
      </c>
      <c r="U42" s="78">
        <f>SUMPRODUCT(LTA!F42:AJ42,LTA!F$102:AJ$102,LTA!F$104:AJ$104)</f>
        <v>105.16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83.75</v>
      </c>
      <c r="AB42" s="117">
        <f>-STOA!O42</f>
        <v>-369.2</v>
      </c>
      <c r="AC42">
        <f t="shared" si="0"/>
        <v>14.054575532500417</v>
      </c>
      <c r="AD42">
        <f t="shared" si="1"/>
        <v>841.37847575226135</v>
      </c>
      <c r="AE42">
        <f>'IDT-1'!C42</f>
        <v>0</v>
      </c>
      <c r="AF42" s="26"/>
      <c r="AG42">
        <f t="shared" si="2"/>
        <v>841.37847575226135</v>
      </c>
      <c r="AI42" s="75">
        <f>PXIL!I42</f>
        <v>0</v>
      </c>
      <c r="AJ42" s="75">
        <f>PXIL!O42</f>
        <v>0</v>
      </c>
      <c r="AK42" s="75">
        <f>RTM_IEX!I42</f>
        <v>19.16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5.1326000000000001</v>
      </c>
      <c r="E43">
        <f>GT_NG!Q43</f>
        <v>8.5849349210744936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63.78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702.45158761746359</v>
      </c>
      <c r="P43" s="77">
        <v>33.739999999999995</v>
      </c>
      <c r="Q43" s="77">
        <v>19.399999999999999</v>
      </c>
      <c r="R43" s="80">
        <v>24.350000000000005</v>
      </c>
      <c r="S43" s="80">
        <v>0</v>
      </c>
      <c r="T43" s="78">
        <f>SUMPRODUCT(LTA!F43:AJ43,LTA!F$101:AJ$101,LTA!F$104:AJ$104)</f>
        <v>147.80000000000001</v>
      </c>
      <c r="U43" s="78">
        <f>SUMPRODUCT(LTA!F43:AJ43,LTA!F$102:AJ$102,LTA!F$104:AJ$104)</f>
        <v>105.13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87.95</v>
      </c>
      <c r="AB43" s="117">
        <f>-STOA!O43</f>
        <v>-369.2</v>
      </c>
      <c r="AC43">
        <f t="shared" si="0"/>
        <v>13.974812959533649</v>
      </c>
      <c r="AD43">
        <f t="shared" si="1"/>
        <v>832.39430957900458</v>
      </c>
      <c r="AE43">
        <f>'IDT-1'!C43</f>
        <v>0</v>
      </c>
      <c r="AF43" s="26"/>
      <c r="AG43">
        <f t="shared" si="2"/>
        <v>832.39430957900458</v>
      </c>
      <c r="AI43" s="75">
        <f>PXIL!I43</f>
        <v>0</v>
      </c>
      <c r="AJ43" s="75">
        <f>PXIL!O43</f>
        <v>0</v>
      </c>
      <c r="AK43" s="75">
        <f>RTM_IEX!I43</f>
        <v>17.25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5.1326000000000001</v>
      </c>
      <c r="E44">
        <f>GT_NG!Q44</f>
        <v>8.5849349210744936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63.78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692.66402320108557</v>
      </c>
      <c r="P44" s="77">
        <v>33.739999999999995</v>
      </c>
      <c r="Q44" s="77">
        <v>19.399999999999999</v>
      </c>
      <c r="R44" s="80">
        <v>24.350000000000005</v>
      </c>
      <c r="S44" s="80">
        <v>0</v>
      </c>
      <c r="T44" s="78">
        <f>SUMPRODUCT(LTA!F44:AJ44,LTA!F$101:AJ$101,LTA!F$104:AJ$104)</f>
        <v>155.85999999999999</v>
      </c>
      <c r="U44" s="78">
        <f>SUMPRODUCT(LTA!F44:AJ44,LTA!F$102:AJ$102,LTA!F$104:AJ$104)</f>
        <v>105.16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75.38</v>
      </c>
      <c r="AB44" s="117">
        <f>-STOA!O44</f>
        <v>-369.2</v>
      </c>
      <c r="AC44">
        <f t="shared" si="0"/>
        <v>14.017866392669523</v>
      </c>
      <c r="AD44">
        <f t="shared" si="1"/>
        <v>837.24369172949071</v>
      </c>
      <c r="AE44">
        <f>'IDT-1'!C44</f>
        <v>0</v>
      </c>
      <c r="AF44" s="26"/>
      <c r="AG44">
        <f t="shared" si="2"/>
        <v>837.24369172949071</v>
      </c>
      <c r="AI44" s="75">
        <f>PXIL!I44</f>
        <v>0</v>
      </c>
      <c r="AJ44" s="75">
        <f>PXIL!O44</f>
        <v>0</v>
      </c>
      <c r="AK44" s="75">
        <f>RTM_IEX!I44</f>
        <v>36.409999999999997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5.1326000000000001</v>
      </c>
      <c r="E45">
        <f>GT_NG!Q45</f>
        <v>8.5849349210744936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63.78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680.54808835678546</v>
      </c>
      <c r="P45" s="77">
        <v>33.739999999999995</v>
      </c>
      <c r="Q45" s="77">
        <v>19.399999999999999</v>
      </c>
      <c r="R45" s="80">
        <v>24.350000000000005</v>
      </c>
      <c r="S45" s="80">
        <v>0</v>
      </c>
      <c r="T45" s="78">
        <f>SUMPRODUCT(LTA!F45:AJ45,LTA!F$101:AJ$101,LTA!F$104:AJ$104)</f>
        <v>161.9</v>
      </c>
      <c r="U45" s="78">
        <f>SUMPRODUCT(LTA!F45:AJ45,LTA!F$102:AJ$102,LTA!F$104:AJ$104)</f>
        <v>105.03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75.09</v>
      </c>
      <c r="AB45" s="117">
        <f>-STOA!O45</f>
        <v>-369.2</v>
      </c>
      <c r="AC45">
        <f t="shared" si="0"/>
        <v>14.01966216603968</v>
      </c>
      <c r="AD45">
        <f t="shared" si="1"/>
        <v>837.44596111182022</v>
      </c>
      <c r="AE45">
        <f>'IDT-1'!C45</f>
        <v>0</v>
      </c>
      <c r="AF45" s="26"/>
      <c r="AG45">
        <f t="shared" si="2"/>
        <v>837.44596111182022</v>
      </c>
      <c r="AI45" s="75">
        <f>PXIL!I45</f>
        <v>0</v>
      </c>
      <c r="AJ45" s="75">
        <f>PXIL!O45</f>
        <v>0</v>
      </c>
      <c r="AK45" s="75">
        <f>RTM_IEX!I45</f>
        <v>43.11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5.1326000000000001</v>
      </c>
      <c r="E46">
        <f>GT_NG!Q46</f>
        <v>8.5849349210744936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63.78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677.0596654633855</v>
      </c>
      <c r="P46" s="77">
        <v>33.739999999999995</v>
      </c>
      <c r="Q46" s="77">
        <v>19.399999999999999</v>
      </c>
      <c r="R46" s="80">
        <v>24.350000000000005</v>
      </c>
      <c r="S46" s="80">
        <v>0</v>
      </c>
      <c r="T46" s="78">
        <f>SUMPRODUCT(LTA!F46:AJ46,LTA!F$101:AJ$101,LTA!F$104:AJ$104)</f>
        <v>166.42999999999998</v>
      </c>
      <c r="U46" s="78">
        <f>SUMPRODUCT(LTA!F46:AJ46,LTA!F$102:AJ$102,LTA!F$104:AJ$104)</f>
        <v>102.65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60.43</v>
      </c>
      <c r="AB46" s="117">
        <f>-STOA!O46</f>
        <v>-369.2</v>
      </c>
      <c r="AC46">
        <f t="shared" si="0"/>
        <v>13.921116044577762</v>
      </c>
      <c r="AD46">
        <f t="shared" si="1"/>
        <v>826.34608433988217</v>
      </c>
      <c r="AE46">
        <f>'IDT-1'!C46</f>
        <v>0</v>
      </c>
      <c r="AF46" s="26"/>
      <c r="AG46">
        <f t="shared" si="2"/>
        <v>826.34608433988217</v>
      </c>
      <c r="AI46" s="75">
        <f>PXIL!I46</f>
        <v>0</v>
      </c>
      <c r="AJ46" s="75">
        <f>PXIL!O46</f>
        <v>0</v>
      </c>
      <c r="AK46" s="75">
        <f>RTM_IEX!I46</f>
        <v>47.91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5.1326000000000001</v>
      </c>
      <c r="E47">
        <f>GT_NG!Q47</f>
        <v>8.3484353364718906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63.78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672.52224876293701</v>
      </c>
      <c r="P47" s="77">
        <v>33.739999999999995</v>
      </c>
      <c r="Q47" s="77">
        <v>19.399999999999999</v>
      </c>
      <c r="R47" s="80">
        <v>24.350000000000005</v>
      </c>
      <c r="S47" s="80">
        <v>0</v>
      </c>
      <c r="T47" s="78">
        <f>SUMPRODUCT(LTA!F47:AJ47,LTA!F$101:AJ$101,LTA!F$104:AJ$104)</f>
        <v>165.85999999999999</v>
      </c>
      <c r="U47" s="78">
        <f>SUMPRODUCT(LTA!F47:AJ47,LTA!F$102:AJ$102,LTA!F$104:AJ$104)</f>
        <v>102.66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62.23</v>
      </c>
      <c r="AB47" s="117">
        <f>-STOA!O47</f>
        <v>-369.2</v>
      </c>
      <c r="AC47">
        <f t="shared" si="0"/>
        <v>13.847777581269311</v>
      </c>
      <c r="AD47">
        <f t="shared" si="1"/>
        <v>818.08550651813971</v>
      </c>
      <c r="AE47">
        <f>'IDT-1'!C47</f>
        <v>0</v>
      </c>
      <c r="AF47" s="26"/>
      <c r="AG47">
        <f t="shared" si="2"/>
        <v>818.08550651813971</v>
      </c>
      <c r="AI47" s="75">
        <f>PXIL!I47</f>
        <v>0</v>
      </c>
      <c r="AJ47" s="75">
        <f>PXIL!O47</f>
        <v>0</v>
      </c>
      <c r="AK47" s="75">
        <f>RTM_IEX!I47</f>
        <v>43.11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5.1326000000000001</v>
      </c>
      <c r="E48">
        <f>GT_NG!Q48</f>
        <v>8.3484353364718906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63.78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671.59943755293705</v>
      </c>
      <c r="P48" s="77">
        <v>33.739999999999995</v>
      </c>
      <c r="Q48" s="77">
        <v>19.399999999999999</v>
      </c>
      <c r="R48" s="80">
        <v>24.350000000000005</v>
      </c>
      <c r="S48" s="80">
        <v>0</v>
      </c>
      <c r="T48" s="78">
        <f>SUMPRODUCT(LTA!F48:AJ48,LTA!F$101:AJ$101,LTA!F$104:AJ$104)</f>
        <v>167.74</v>
      </c>
      <c r="U48" s="78">
        <f>SUMPRODUCT(LTA!F48:AJ48,LTA!F$102:AJ$102,LTA!F$104:AJ$104)</f>
        <v>102.61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65.23</v>
      </c>
      <c r="AB48" s="117">
        <f>-STOA!O48</f>
        <v>-369.2</v>
      </c>
      <c r="AC48">
        <f t="shared" si="0"/>
        <v>13.77260084262131</v>
      </c>
      <c r="AD48">
        <f t="shared" si="1"/>
        <v>809.61787204678762</v>
      </c>
      <c r="AE48">
        <f>'IDT-1'!C48</f>
        <v>0</v>
      </c>
      <c r="AF48" s="26"/>
      <c r="AG48">
        <f t="shared" si="2"/>
        <v>809.61787204678762</v>
      </c>
      <c r="AI48" s="75">
        <f>PXIL!I48</f>
        <v>0</v>
      </c>
      <c r="AJ48" s="75">
        <f>PXIL!O48</f>
        <v>0</v>
      </c>
      <c r="AK48" s="75">
        <f>RTM_IEX!I48</f>
        <v>30.66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5.1326000000000001</v>
      </c>
      <c r="E49">
        <f>GT_NG!Q49</f>
        <v>8.3484353364718906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671.553150878937</v>
      </c>
      <c r="P49" s="77">
        <v>33.739999999999995</v>
      </c>
      <c r="Q49" s="77">
        <v>19.399999999999999</v>
      </c>
      <c r="R49" s="80">
        <v>24.350000000000005</v>
      </c>
      <c r="S49" s="80">
        <v>0</v>
      </c>
      <c r="T49" s="78">
        <f>SUMPRODUCT(LTA!F49:AJ49,LTA!F$101:AJ$101,LTA!F$104:AJ$104)</f>
        <v>165.95999999999998</v>
      </c>
      <c r="U49" s="78">
        <f>SUMPRODUCT(LTA!F49:AJ49,LTA!F$102:AJ$102,LTA!F$104:AJ$104)</f>
        <v>102.54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67.03</v>
      </c>
      <c r="AB49" s="117">
        <f>-STOA!O49</f>
        <v>-369.2</v>
      </c>
      <c r="AC49">
        <f t="shared" si="0"/>
        <v>13.610185519890111</v>
      </c>
      <c r="AD49">
        <f t="shared" si="1"/>
        <v>791.32400069551875</v>
      </c>
      <c r="AE49">
        <f>'IDT-1'!C49</f>
        <v>0</v>
      </c>
      <c r="AF49" s="26"/>
      <c r="AG49">
        <f t="shared" si="2"/>
        <v>791.32400069551875</v>
      </c>
      <c r="AI49" s="75">
        <f>PXIL!I49</f>
        <v>0</v>
      </c>
      <c r="AJ49" s="75">
        <f>PXIL!O49</f>
        <v>0</v>
      </c>
      <c r="AK49" s="75">
        <f>RTM_IEX!I49</f>
        <v>21.08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5.1326000000000001</v>
      </c>
      <c r="E50">
        <f>GT_NG!Q50</f>
        <v>8.3484353364718906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671.553150878937</v>
      </c>
      <c r="P50" s="77">
        <v>33.739999999999995</v>
      </c>
      <c r="Q50" s="77">
        <v>19.399999999999999</v>
      </c>
      <c r="R50" s="80">
        <v>24.350000000000005</v>
      </c>
      <c r="S50" s="80">
        <v>0</v>
      </c>
      <c r="T50" s="78">
        <f>SUMPRODUCT(LTA!F50:AJ50,LTA!F$101:AJ$101,LTA!F$104:AJ$104)</f>
        <v>166.71</v>
      </c>
      <c r="U50" s="78">
        <f>SUMPRODUCT(LTA!F50:AJ50,LTA!F$102:AJ$102,LTA!F$104:AJ$104)</f>
        <v>102.53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67.930000000000007</v>
      </c>
      <c r="AB50" s="117">
        <f>-STOA!O50</f>
        <v>-369.2</v>
      </c>
      <c r="AC50">
        <f t="shared" si="0"/>
        <v>13.498161519890113</v>
      </c>
      <c r="AD50">
        <f t="shared" si="1"/>
        <v>778.70602469551886</v>
      </c>
      <c r="AE50">
        <f>'IDT-1'!C50</f>
        <v>0</v>
      </c>
      <c r="AF50" s="26"/>
      <c r="AG50">
        <f t="shared" si="2"/>
        <v>778.70602469551886</v>
      </c>
      <c r="AI50" s="75">
        <f>PXIL!I50</f>
        <v>0</v>
      </c>
      <c r="AJ50" s="75">
        <f>PXIL!O50</f>
        <v>0</v>
      </c>
      <c r="AK50" s="75">
        <f>RTM_IEX!I50</f>
        <v>6.71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5.1326000000000001</v>
      </c>
      <c r="E51">
        <f>GT_NG!Q51</f>
        <v>8.3454623044096738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669.06508024236211</v>
      </c>
      <c r="P51" s="77">
        <v>33.739999999999995</v>
      </c>
      <c r="Q51" s="77">
        <v>19.399999999999999</v>
      </c>
      <c r="R51" s="80">
        <v>24.350000000000005</v>
      </c>
      <c r="S51" s="80">
        <v>0</v>
      </c>
      <c r="T51" s="78">
        <f>SUMPRODUCT(LTA!F51:AJ51,LTA!F$101:AJ$101,LTA!F$104:AJ$104)</f>
        <v>168.47</v>
      </c>
      <c r="U51" s="78">
        <f>SUMPRODUCT(LTA!F51:AJ51,LTA!F$102:AJ$102,LTA!F$104:AJ$104)</f>
        <v>102.52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69.430000000000007</v>
      </c>
      <c r="AB51" s="117">
        <f>-STOA!O51</f>
        <v>-369.2</v>
      </c>
      <c r="AC51">
        <f t="shared" si="0"/>
        <v>13.445792335606106</v>
      </c>
      <c r="AD51">
        <f t="shared" si="1"/>
        <v>772.80735021116573</v>
      </c>
      <c r="AE51">
        <f>'IDT-1'!C51</f>
        <v>0</v>
      </c>
      <c r="AF51" s="26"/>
      <c r="AG51">
        <f t="shared" si="2"/>
        <v>772.80735021116573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5.1326000000000001</v>
      </c>
      <c r="E52">
        <f>GT_NG!Q52</f>
        <v>8.5849349210744936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669.06508024236211</v>
      </c>
      <c r="P52" s="77">
        <v>33.739999999999995</v>
      </c>
      <c r="Q52" s="77">
        <v>19.399999999999999</v>
      </c>
      <c r="R52" s="80">
        <v>24.350000000000005</v>
      </c>
      <c r="S52" s="80">
        <v>0</v>
      </c>
      <c r="T52" s="78">
        <f>SUMPRODUCT(LTA!F52:AJ52,LTA!F$101:AJ$101,LTA!F$104:AJ$104)</f>
        <v>168.70000000000002</v>
      </c>
      <c r="U52" s="78">
        <f>SUMPRODUCT(LTA!F52:AJ52,LTA!F$102:AJ$102,LTA!F$104:AJ$104)</f>
        <v>102.53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69.430000000000007</v>
      </c>
      <c r="AB52" s="117">
        <f>-STOA!O52</f>
        <v>-369.2</v>
      </c>
      <c r="AC52">
        <f t="shared" si="0"/>
        <v>13.583183607465687</v>
      </c>
      <c r="AD52">
        <f t="shared" si="1"/>
        <v>758.14943155597109</v>
      </c>
      <c r="AE52">
        <f>'IDT-1'!C52</f>
        <v>0</v>
      </c>
      <c r="AF52" s="26"/>
      <c r="AG52">
        <f t="shared" si="2"/>
        <v>758.14943155597109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5.1326000000000001</v>
      </c>
      <c r="E53">
        <f>GT_NG!Q53</f>
        <v>8.5849349210744936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662.40932787021427</v>
      </c>
      <c r="P53" s="77">
        <v>33.739999999999995</v>
      </c>
      <c r="Q53" s="77">
        <v>19.399999999999999</v>
      </c>
      <c r="R53" s="80">
        <v>24.350000000000005</v>
      </c>
      <c r="S53" s="80">
        <v>0</v>
      </c>
      <c r="T53" s="78">
        <f>SUMPRODUCT(LTA!F53:AJ53,LTA!F$101:AJ$101,LTA!F$104:AJ$104)</f>
        <v>168.42000000000002</v>
      </c>
      <c r="U53" s="78">
        <f>SUMPRODUCT(LTA!F53:AJ53,LTA!F$102:AJ$102,LTA!F$104:AJ$104)</f>
        <v>102.56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69.430000000000007</v>
      </c>
      <c r="AB53" s="117">
        <f>-STOA!O53</f>
        <v>-369.2</v>
      </c>
      <c r="AC53">
        <f t="shared" si="0"/>
        <v>13.566803624201759</v>
      </c>
      <c r="AD53">
        <f t="shared" si="1"/>
        <v>746.26005916708698</v>
      </c>
      <c r="AE53">
        <f>'IDT-1'!C53</f>
        <v>0</v>
      </c>
      <c r="AF53" s="26"/>
      <c r="AG53">
        <f t="shared" si="2"/>
        <v>746.26005916708698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5.1326000000000001</v>
      </c>
      <c r="E54">
        <f>GT_NG!Q54</f>
        <v>8.5849349210744936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650.3166673845036</v>
      </c>
      <c r="P54" s="77">
        <v>33.739999999999995</v>
      </c>
      <c r="Q54" s="77">
        <v>19.399999999999999</v>
      </c>
      <c r="R54" s="80">
        <v>24.350000000000005</v>
      </c>
      <c r="S54" s="80">
        <v>0</v>
      </c>
      <c r="T54" s="78">
        <f>SUMPRODUCT(LTA!F54:AJ54,LTA!F$101:AJ$101,LTA!F$104:AJ$104)</f>
        <v>168.8</v>
      </c>
      <c r="U54" s="78">
        <f>SUMPRODUCT(LTA!F54:AJ54,LTA!F$102:AJ$102,LTA!F$104:AJ$104)</f>
        <v>102.57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69.430000000000007</v>
      </c>
      <c r="AB54" s="117">
        <f>-STOA!O54</f>
        <v>-369.2</v>
      </c>
      <c r="AC54">
        <f t="shared" si="0"/>
        <v>13.525967104582875</v>
      </c>
      <c r="AD54">
        <f t="shared" si="1"/>
        <v>727.5982352009953</v>
      </c>
      <c r="AE54">
        <f>'IDT-1'!C54</f>
        <v>0</v>
      </c>
      <c r="AF54" s="26"/>
      <c r="AG54">
        <f t="shared" si="2"/>
        <v>727.5982352009953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-27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5.1326000000000001</v>
      </c>
      <c r="E55">
        <f>GT_NG!Q55</f>
        <v>8.5849349210744936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613.47696906046963</v>
      </c>
      <c r="P55" s="77">
        <v>33.739999999999995</v>
      </c>
      <c r="Q55" s="77">
        <v>19.399999999999999</v>
      </c>
      <c r="R55" s="80">
        <v>24.350000000000005</v>
      </c>
      <c r="S55" s="80">
        <v>0</v>
      </c>
      <c r="T55" s="78">
        <f>SUMPRODUCT(LTA!F55:AJ55,LTA!F$101:AJ$101,LTA!F$104:AJ$104)</f>
        <v>168.60000000000002</v>
      </c>
      <c r="U55" s="78">
        <f>SUMPRODUCT(LTA!F55:AJ55,LTA!F$102:AJ$102,LTA!F$104:AJ$104)</f>
        <v>102.55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69.430000000000007</v>
      </c>
      <c r="AB55" s="117">
        <f>-STOA!O55</f>
        <v>-369.2</v>
      </c>
      <c r="AC55">
        <f t="shared" si="0"/>
        <v>12.881724316232102</v>
      </c>
      <c r="AD55">
        <f t="shared" si="1"/>
        <v>709.2727796653121</v>
      </c>
      <c r="AE55">
        <f>'IDT-1'!C55</f>
        <v>0</v>
      </c>
      <c r="AF55" s="26"/>
      <c r="AG55">
        <f t="shared" si="2"/>
        <v>709.2727796653121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5.1326000000000001</v>
      </c>
      <c r="E56">
        <f>GT_NG!Q56</f>
        <v>8.5849349210744936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605.52884256479899</v>
      </c>
      <c r="P56" s="77">
        <v>33.739999999999995</v>
      </c>
      <c r="Q56" s="77">
        <v>19.399999999999999</v>
      </c>
      <c r="R56" s="80">
        <v>24.350000000000005</v>
      </c>
      <c r="S56" s="80">
        <v>0</v>
      </c>
      <c r="T56" s="78">
        <f>SUMPRODUCT(LTA!F56:AJ56,LTA!F$101:AJ$101,LTA!F$104:AJ$104)</f>
        <v>168.6</v>
      </c>
      <c r="U56" s="78">
        <f>SUMPRODUCT(LTA!F56:AJ56,LTA!F$102:AJ$102,LTA!F$104:AJ$104)</f>
        <v>102.57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69.430000000000007</v>
      </c>
      <c r="AB56" s="117">
        <f>-STOA!O56</f>
        <v>-369.2</v>
      </c>
      <c r="AC56">
        <f t="shared" si="0"/>
        <v>12.900738078292154</v>
      </c>
      <c r="AD56">
        <f t="shared" si="1"/>
        <v>691.32563940758143</v>
      </c>
      <c r="AE56">
        <f>'IDT-1'!C56</f>
        <v>0</v>
      </c>
      <c r="AF56" s="26"/>
      <c r="AG56">
        <f t="shared" si="2"/>
        <v>691.32563940758143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5.1326000000000001</v>
      </c>
      <c r="E57">
        <f>GT_NG!Q57</f>
        <v>8.5849349210744936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47.39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605.52677737075339</v>
      </c>
      <c r="P57" s="77">
        <v>33.739999999999995</v>
      </c>
      <c r="Q57" s="77">
        <v>19.399999999999999</v>
      </c>
      <c r="R57" s="80">
        <v>24.350000000000005</v>
      </c>
      <c r="S57" s="80">
        <v>0</v>
      </c>
      <c r="T57" s="78">
        <f>SUMPRODUCT(LTA!F57:AJ57,LTA!F$101:AJ$101,LTA!F$104:AJ$104)</f>
        <v>168.99</v>
      </c>
      <c r="U57" s="78">
        <f>SUMPRODUCT(LTA!F57:AJ57,LTA!F$102:AJ$102,LTA!F$104:AJ$104)</f>
        <v>102.52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68.53</v>
      </c>
      <c r="AB57" s="117">
        <f>-STOA!O57</f>
        <v>-369.2</v>
      </c>
      <c r="AC57">
        <f t="shared" si="0"/>
        <v>12.907231904584551</v>
      </c>
      <c r="AD57">
        <f t="shared" si="1"/>
        <v>692.05708038724322</v>
      </c>
      <c r="AE57">
        <f>'IDT-1'!C57</f>
        <v>0</v>
      </c>
      <c r="AF57" s="26"/>
      <c r="AG57">
        <f t="shared" si="2"/>
        <v>692.05708038724322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5.1326000000000001</v>
      </c>
      <c r="E58">
        <f>GT_NG!Q58</f>
        <v>8.5849349210744936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47.39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606.04309454696795</v>
      </c>
      <c r="P58" s="77">
        <v>33.739999999999995</v>
      </c>
      <c r="Q58" s="77">
        <v>19.399999999999999</v>
      </c>
      <c r="R58" s="80">
        <v>24.350000000000005</v>
      </c>
      <c r="S58" s="80">
        <v>0</v>
      </c>
      <c r="T58" s="78">
        <f>SUMPRODUCT(LTA!F58:AJ58,LTA!F$101:AJ$101,LTA!F$104:AJ$104)</f>
        <v>169.13</v>
      </c>
      <c r="U58" s="78">
        <f>SUMPRODUCT(LTA!F58:AJ58,LTA!F$102:AJ$102,LTA!F$104:AJ$104)</f>
        <v>102.54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66.430000000000007</v>
      </c>
      <c r="AB58" s="117">
        <f>-STOA!O58</f>
        <v>-369.2</v>
      </c>
      <c r="AC58">
        <f t="shared" si="0"/>
        <v>12.894703495735239</v>
      </c>
      <c r="AD58">
        <f t="shared" si="1"/>
        <v>690.64592597230717</v>
      </c>
      <c r="AE58">
        <f>'IDT-1'!C58</f>
        <v>0</v>
      </c>
      <c r="AF58" s="26"/>
      <c r="AG58">
        <f t="shared" si="2"/>
        <v>690.64592597230717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5.1326000000000001</v>
      </c>
      <c r="E59">
        <f>GT_NG!Q59</f>
        <v>8.5849349210744936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75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615.93267423294424</v>
      </c>
      <c r="P59" s="77">
        <v>33.739999999999995</v>
      </c>
      <c r="Q59" s="77">
        <v>19.399999999999999</v>
      </c>
      <c r="R59" s="80">
        <v>24.350000000000005</v>
      </c>
      <c r="S59" s="80">
        <v>0</v>
      </c>
      <c r="T59" s="78">
        <f>SUMPRODUCT(LTA!F59:AJ59,LTA!F$101:AJ$101,LTA!F$104:AJ$104)</f>
        <v>168.43</v>
      </c>
      <c r="U59" s="78">
        <f>SUMPRODUCT(LTA!F59:AJ59,LTA!F$102:AJ$102,LTA!F$104:AJ$104)</f>
        <v>102.57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65.010000000000005</v>
      </c>
      <c r="AB59" s="117">
        <f>-STOA!O59</f>
        <v>-444.2</v>
      </c>
      <c r="AC59">
        <f t="shared" si="0"/>
        <v>14.120602085914525</v>
      </c>
      <c r="AD59">
        <f t="shared" si="1"/>
        <v>698.14960706810427</v>
      </c>
      <c r="AE59">
        <f>'IDT-1'!C59</f>
        <v>0</v>
      </c>
      <c r="AF59" s="26"/>
      <c r="AG59">
        <f t="shared" si="2"/>
        <v>698.14960706810427</v>
      </c>
      <c r="AI59" s="75">
        <f>PXIL!I59</f>
        <v>0</v>
      </c>
      <c r="AJ59" s="75">
        <f>PXIL!O59</f>
        <v>0</v>
      </c>
      <c r="AK59" s="75">
        <f>RTM_IEX!I59</f>
        <v>38.32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5.1326000000000001</v>
      </c>
      <c r="E60">
        <f>GT_NG!Q60</f>
        <v>8.5849349210744936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75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615.94044619256317</v>
      </c>
      <c r="P60" s="77">
        <v>33.739999999999995</v>
      </c>
      <c r="Q60" s="77">
        <v>19.399999999999999</v>
      </c>
      <c r="R60" s="80">
        <v>24.350000000000005</v>
      </c>
      <c r="S60" s="80">
        <v>0</v>
      </c>
      <c r="T60" s="78">
        <f>SUMPRODUCT(LTA!F60:AJ60,LTA!F$101:AJ$101,LTA!F$104:AJ$104)</f>
        <v>165.94</v>
      </c>
      <c r="U60" s="78">
        <f>SUMPRODUCT(LTA!F60:AJ60,LTA!F$102:AJ$102,LTA!F$104:AJ$104)</f>
        <v>102.51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61.93</v>
      </c>
      <c r="AB60" s="117">
        <f>-STOA!O60</f>
        <v>-444.2</v>
      </c>
      <c r="AC60">
        <f t="shared" si="0"/>
        <v>14.054318479159173</v>
      </c>
      <c r="AD60">
        <f t="shared" si="1"/>
        <v>690.68366263447842</v>
      </c>
      <c r="AE60">
        <f>'IDT-1'!C60</f>
        <v>0</v>
      </c>
      <c r="AF60" s="26"/>
      <c r="AG60">
        <f t="shared" si="2"/>
        <v>690.68366263447842</v>
      </c>
      <c r="AI60" s="75">
        <f>PXIL!I60</f>
        <v>0</v>
      </c>
      <c r="AJ60" s="75">
        <f>PXIL!O60</f>
        <v>0</v>
      </c>
      <c r="AK60" s="75">
        <f>RTM_IEX!I60</f>
        <v>36.409999999999997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5.1326000000000001</v>
      </c>
      <c r="E61">
        <f>GT_NG!Q61</f>
        <v>8.5849349210744936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75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616.16143185362648</v>
      </c>
      <c r="P61" s="77">
        <v>33.739999999999995</v>
      </c>
      <c r="Q61" s="77">
        <v>19.399999999999999</v>
      </c>
      <c r="R61" s="80">
        <v>24.350000000000005</v>
      </c>
      <c r="S61" s="80">
        <v>0</v>
      </c>
      <c r="T61" s="78">
        <f>SUMPRODUCT(LTA!F61:AJ61,LTA!F$101:AJ$101,LTA!F$104:AJ$104)</f>
        <v>163.86</v>
      </c>
      <c r="U61" s="78">
        <f>SUMPRODUCT(LTA!F61:AJ61,LTA!F$102:AJ$102,LTA!F$104:AJ$104)</f>
        <v>102.54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59.53</v>
      </c>
      <c r="AB61" s="117">
        <f>-STOA!O61</f>
        <v>-444.2</v>
      </c>
      <c r="AC61">
        <f t="shared" si="0"/>
        <v>14.017103152976532</v>
      </c>
      <c r="AD61">
        <f t="shared" si="1"/>
        <v>686.49186362172441</v>
      </c>
      <c r="AE61">
        <f>'IDT-1'!C61</f>
        <v>0</v>
      </c>
      <c r="AF61" s="26"/>
      <c r="AG61">
        <f t="shared" si="2"/>
        <v>686.49186362172441</v>
      </c>
      <c r="AI61" s="75">
        <f>PXIL!I61</f>
        <v>0</v>
      </c>
      <c r="AJ61" s="75">
        <f>PXIL!O61</f>
        <v>0</v>
      </c>
      <c r="AK61" s="75">
        <f>RTM_IEX!I61</f>
        <v>36.409999999999997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5.1326000000000001</v>
      </c>
      <c r="E62">
        <f>GT_NG!Q62</f>
        <v>8.5849349210744936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75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616.16172965995986</v>
      </c>
      <c r="P62" s="77">
        <v>33.739999999999995</v>
      </c>
      <c r="Q62" s="77">
        <v>19.399999999999999</v>
      </c>
      <c r="R62" s="80">
        <v>24.350000000000005</v>
      </c>
      <c r="S62" s="80">
        <v>0</v>
      </c>
      <c r="T62" s="78">
        <f>SUMPRODUCT(LTA!F62:AJ62,LTA!F$101:AJ$101,LTA!F$104:AJ$104)</f>
        <v>159.44999999999999</v>
      </c>
      <c r="U62" s="78">
        <f>SUMPRODUCT(LTA!F62:AJ62,LTA!F$102:AJ$102,LTA!F$104:AJ$104)</f>
        <v>102.57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57.43</v>
      </c>
      <c r="AB62" s="117">
        <f>-STOA!O62</f>
        <v>-444.2</v>
      </c>
      <c r="AC62">
        <f t="shared" si="0"/>
        <v>13.959993773672263</v>
      </c>
      <c r="AD62">
        <f t="shared" si="1"/>
        <v>680.05927080736194</v>
      </c>
      <c r="AE62">
        <f>'IDT-1'!C62</f>
        <v>0</v>
      </c>
      <c r="AF62" s="26"/>
      <c r="AG62">
        <f t="shared" si="2"/>
        <v>680.05927080736194</v>
      </c>
      <c r="AI62" s="75">
        <f>PXIL!I62</f>
        <v>0</v>
      </c>
      <c r="AJ62" s="75">
        <f>PXIL!O62</f>
        <v>0</v>
      </c>
      <c r="AK62" s="75">
        <f>RTM_IEX!I62</f>
        <v>36.4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5.1326000000000001</v>
      </c>
      <c r="E63">
        <f>GT_NG!Q63</f>
        <v>8.8196548935022907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75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600.46734545978359</v>
      </c>
      <c r="P63" s="77">
        <v>33.739999999999995</v>
      </c>
      <c r="Q63" s="77">
        <v>19.399999999999999</v>
      </c>
      <c r="R63" s="80">
        <v>24.350000000000005</v>
      </c>
      <c r="S63" s="80">
        <v>0</v>
      </c>
      <c r="T63" s="78">
        <f>SUMPRODUCT(LTA!F63:AJ63,LTA!F$101:AJ$101,LTA!F$104:AJ$104)</f>
        <v>153.35999999999999</v>
      </c>
      <c r="U63" s="78">
        <f>SUMPRODUCT(LTA!F63:AJ63,LTA!F$102:AJ$102,LTA!F$104:AJ$104)</f>
        <v>102.57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55.93</v>
      </c>
      <c r="AB63" s="117">
        <f>-STOA!O63</f>
        <v>-444.2</v>
      </c>
      <c r="AC63">
        <f t="shared" si="0"/>
        <v>13.816204728468078</v>
      </c>
      <c r="AD63">
        <f t="shared" si="1"/>
        <v>663.86339562481794</v>
      </c>
      <c r="AE63">
        <f>'IDT-1'!C63</f>
        <v>0</v>
      </c>
      <c r="AF63" s="26"/>
      <c r="AG63">
        <f t="shared" si="2"/>
        <v>663.86339562481794</v>
      </c>
      <c r="AI63" s="75">
        <f>PXIL!I63</f>
        <v>0</v>
      </c>
      <c r="AJ63" s="75">
        <f>PXIL!O63</f>
        <v>0</v>
      </c>
      <c r="AK63" s="75">
        <f>RTM_IEX!I63</f>
        <v>43.11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5.1326000000000001</v>
      </c>
      <c r="E64">
        <f>GT_NG!Q64</f>
        <v>8.8196548935022907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75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599.55495335843011</v>
      </c>
      <c r="P64" s="77">
        <v>33.739999999999995</v>
      </c>
      <c r="Q64" s="77">
        <v>19.399999999999999</v>
      </c>
      <c r="R64" s="80">
        <v>24.350000000000005</v>
      </c>
      <c r="S64" s="80">
        <v>0</v>
      </c>
      <c r="T64" s="78">
        <f>SUMPRODUCT(LTA!F64:AJ64,LTA!F$101:AJ$101,LTA!F$104:AJ$104)</f>
        <v>144.81000000000003</v>
      </c>
      <c r="U64" s="78">
        <f>SUMPRODUCT(LTA!F64:AJ64,LTA!F$102:AJ$102,LTA!F$104:AJ$104)</f>
        <v>102.58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52.03</v>
      </c>
      <c r="AB64" s="117">
        <f>-STOA!O64</f>
        <v>-444.2</v>
      </c>
      <c r="AC64">
        <f t="shared" si="0"/>
        <v>13.698703677976168</v>
      </c>
      <c r="AD64">
        <f t="shared" si="1"/>
        <v>650.62850457395643</v>
      </c>
      <c r="AE64">
        <f>'IDT-1'!C64</f>
        <v>0</v>
      </c>
      <c r="AF64" s="26"/>
      <c r="AG64">
        <f t="shared" si="2"/>
        <v>650.62850457395643</v>
      </c>
      <c r="AI64" s="75">
        <f>PXIL!I64</f>
        <v>0</v>
      </c>
      <c r="AJ64" s="75">
        <f>PXIL!O64</f>
        <v>0</v>
      </c>
      <c r="AK64" s="75">
        <f>RTM_IEX!I64</f>
        <v>43.11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5.5991999999999997</v>
      </c>
      <c r="E65">
        <f>GT_NG!Q65</f>
        <v>8.8196548935022907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85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653.75690009879918</v>
      </c>
      <c r="P65" s="77">
        <v>33.739999999999995</v>
      </c>
      <c r="Q65" s="77">
        <v>19.399999999999999</v>
      </c>
      <c r="R65" s="80">
        <v>24.350000000000005</v>
      </c>
      <c r="S65" s="80">
        <v>0</v>
      </c>
      <c r="T65" s="78">
        <f>SUMPRODUCT(LTA!F65:AJ65,LTA!F$101:AJ$101,LTA!F$104:AJ$104)</f>
        <v>137.1</v>
      </c>
      <c r="U65" s="78">
        <f>SUMPRODUCT(LTA!F65:AJ65,LTA!F$102:AJ$102,LTA!F$104:AJ$104)</f>
        <v>102.46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47.83</v>
      </c>
      <c r="AB65" s="117">
        <f>-STOA!O65</f>
        <v>-444.2</v>
      </c>
      <c r="AC65">
        <f t="shared" si="0"/>
        <v>13.782554889291413</v>
      </c>
      <c r="AD65">
        <f t="shared" si="1"/>
        <v>660.07320010300998</v>
      </c>
      <c r="AE65">
        <f>'IDT-1'!C65</f>
        <v>0</v>
      </c>
      <c r="AF65" s="26"/>
      <c r="AG65">
        <f t="shared" si="2"/>
        <v>660.07320010300998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5.5991999999999997</v>
      </c>
      <c r="E66">
        <f>GT_NG!Q66</f>
        <v>8.8196548935022907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85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668.99505857286806</v>
      </c>
      <c r="P66" s="77">
        <v>33.739999999999995</v>
      </c>
      <c r="Q66" s="77">
        <v>19.399999999999999</v>
      </c>
      <c r="R66" s="80">
        <v>24.350000000000005</v>
      </c>
      <c r="S66" s="80">
        <v>0</v>
      </c>
      <c r="T66" s="78">
        <f>SUMPRODUCT(LTA!F66:AJ66,LTA!F$101:AJ$101,LTA!F$104:AJ$104)</f>
        <v>129.35999999999999</v>
      </c>
      <c r="U66" s="78">
        <f>SUMPRODUCT(LTA!F66:AJ66,LTA!F$102:AJ$102,LTA!F$104:AJ$104)</f>
        <v>102.56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44.23</v>
      </c>
      <c r="AB66" s="117">
        <f>-STOA!O66</f>
        <v>-444.2</v>
      </c>
      <c r="AC66">
        <f t="shared" si="0"/>
        <v>13.888763704040784</v>
      </c>
      <c r="AD66">
        <f t="shared" si="1"/>
        <v>655.96514976232959</v>
      </c>
      <c r="AE66">
        <f>'IDT-1'!C66</f>
        <v>0</v>
      </c>
      <c r="AF66" s="26"/>
      <c r="AG66">
        <f t="shared" si="2"/>
        <v>655.96514976232959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-8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5.5991999999999997</v>
      </c>
      <c r="E67">
        <f>GT_NG!Q67</f>
        <v>8.8196548935022907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85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669.90077249448075</v>
      </c>
      <c r="P67" s="77">
        <v>33.739999999999995</v>
      </c>
      <c r="Q67" s="77">
        <v>19.399999999999999</v>
      </c>
      <c r="R67" s="80">
        <v>24.350000000000005</v>
      </c>
      <c r="S67" s="80">
        <v>0</v>
      </c>
      <c r="T67" s="78">
        <f>SUMPRODUCT(LTA!F67:AJ67,LTA!F$101:AJ$101,LTA!F$104:AJ$104)</f>
        <v>117.69999999999999</v>
      </c>
      <c r="U67" s="78">
        <f>SUMPRODUCT(LTA!F67:AJ67,LTA!F$102:AJ$102,LTA!F$104:AJ$104)</f>
        <v>102.47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40.03</v>
      </c>
      <c r="AB67" s="117">
        <f>-STOA!O67</f>
        <v>-444.2</v>
      </c>
      <c r="AC67">
        <f t="shared" si="0"/>
        <v>13.727500966373412</v>
      </c>
      <c r="AD67">
        <f t="shared" si="1"/>
        <v>653.87212642160955</v>
      </c>
      <c r="AE67">
        <f>'IDT-1'!C67</f>
        <v>0</v>
      </c>
      <c r="AF67" s="26"/>
      <c r="AG67">
        <f t="shared" si="2"/>
        <v>653.87212642160955</v>
      </c>
      <c r="AI67" s="75">
        <f>PXIL!I67</f>
        <v>0</v>
      </c>
      <c r="AJ67" s="75">
        <f>PXIL!O67</f>
        <v>0</v>
      </c>
      <c r="AK67" s="75">
        <f>RTM_IEX!I67</f>
        <v>4.79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5.5991999999999997</v>
      </c>
      <c r="E68">
        <f>GT_NG!Q68</f>
        <v>8.8196548935022907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85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671.44757168335684</v>
      </c>
      <c r="P68" s="77">
        <v>33.739999999999995</v>
      </c>
      <c r="Q68" s="77">
        <v>19.399999999999999</v>
      </c>
      <c r="R68" s="80">
        <v>24.350000000000005</v>
      </c>
      <c r="S68" s="80">
        <v>0</v>
      </c>
      <c r="T68" s="78">
        <f>SUMPRODUCT(LTA!F68:AJ68,LTA!F$101:AJ$101,LTA!F$104:AJ$104)</f>
        <v>105.28</v>
      </c>
      <c r="U68" s="78">
        <f>SUMPRODUCT(LTA!F68:AJ68,LTA!F$102:AJ$102,LTA!F$104:AJ$104)</f>
        <v>102.58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35.229999999999997</v>
      </c>
      <c r="AB68" s="117">
        <f>-STOA!O68</f>
        <v>-444.2</v>
      </c>
      <c r="AC68">
        <f t="shared" ref="AC68:AC98" si="3">SUMIF(B68:AB68,"&gt;0")*$AC$2-SUMIF(B68:AB68,"&lt;0")*($AC$2/(1-$AC$2))+SUMIF(AI68:AR68,"&gt;0")*$AC$2-SUMIF(AI68:AR68,"&lt;0")*($AC$2/(1-$AC$2))</f>
        <v>13.717000799235521</v>
      </c>
      <c r="AD68">
        <f t="shared" ref="AD68:AD98" si="4">SUM(B68:AB68,AI68:AR68)-AC68</f>
        <v>652.68942577762346</v>
      </c>
      <c r="AE68">
        <f>'IDT-1'!C68</f>
        <v>0</v>
      </c>
      <c r="AF68" s="26"/>
      <c r="AG68">
        <f t="shared" ref="AG68:AG98" si="5">SUM(AD68:AF68)</f>
        <v>652.68942577762346</v>
      </c>
      <c r="AI68" s="75">
        <f>PXIL!I68</f>
        <v>0</v>
      </c>
      <c r="AJ68" s="75">
        <f>PXIL!O68</f>
        <v>0</v>
      </c>
      <c r="AK68" s="75">
        <f>RTM_IEX!I68</f>
        <v>19.16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5.5991999999999997</v>
      </c>
      <c r="E69">
        <f>GT_NG!Q69</f>
        <v>8.8196548935022907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85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670.71994899661888</v>
      </c>
      <c r="P69" s="77">
        <v>33.739999999999995</v>
      </c>
      <c r="Q69" s="77">
        <v>19.399999999999999</v>
      </c>
      <c r="R69" s="80">
        <v>24.350000000000005</v>
      </c>
      <c r="S69" s="80">
        <v>0</v>
      </c>
      <c r="T69" s="78">
        <f>SUMPRODUCT(LTA!F69:AJ69,LTA!F$101:AJ$101,LTA!F$104:AJ$104)</f>
        <v>93.8</v>
      </c>
      <c r="U69" s="78">
        <f>SUMPRODUCT(LTA!F69:AJ69,LTA!F$102:AJ$102,LTA!F$104:AJ$104)</f>
        <v>102.51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30.43</v>
      </c>
      <c r="AB69" s="117">
        <f>-STOA!O69</f>
        <v>-444.2</v>
      </c>
      <c r="AC69">
        <f t="shared" si="3"/>
        <v>13.735325719592227</v>
      </c>
      <c r="AD69">
        <f t="shared" si="4"/>
        <v>654.75347817052898</v>
      </c>
      <c r="AE69">
        <f>'IDT-1'!C69</f>
        <v>0</v>
      </c>
      <c r="AF69" s="26"/>
      <c r="AG69">
        <f t="shared" si="5"/>
        <v>654.75347817052898</v>
      </c>
      <c r="AI69" s="75">
        <f>PXIL!I69</f>
        <v>0</v>
      </c>
      <c r="AJ69" s="75">
        <f>PXIL!O69</f>
        <v>0</v>
      </c>
      <c r="AK69" s="75">
        <f>RTM_IEX!I69</f>
        <v>38.32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5.5991999999999997</v>
      </c>
      <c r="E70">
        <f>GT_NG!Q70</f>
        <v>8.8196548935022907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85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677.69082541068917</v>
      </c>
      <c r="P70" s="77">
        <v>33.739999999999995</v>
      </c>
      <c r="Q70" s="77">
        <v>19.399999999999999</v>
      </c>
      <c r="R70" s="80">
        <v>24.429999999999996</v>
      </c>
      <c r="S70" s="80">
        <v>0</v>
      </c>
      <c r="T70" s="78">
        <f>SUMPRODUCT(LTA!F70:AJ70,LTA!F$101:AJ$101,LTA!F$104:AJ$104)</f>
        <v>79.42</v>
      </c>
      <c r="U70" s="78">
        <f>SUMPRODUCT(LTA!F70:AJ70,LTA!F$102:AJ$102,LTA!F$104:AJ$104)</f>
        <v>102.52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22.63</v>
      </c>
      <c r="AB70" s="117">
        <f>-STOA!O70</f>
        <v>-444.2</v>
      </c>
      <c r="AC70">
        <f t="shared" si="3"/>
        <v>13.787781432036047</v>
      </c>
      <c r="AD70">
        <f t="shared" si="4"/>
        <v>660.66189887215546</v>
      </c>
      <c r="AE70">
        <f>'IDT-1'!C70</f>
        <v>0</v>
      </c>
      <c r="AF70" s="26"/>
      <c r="AG70">
        <f t="shared" si="5"/>
        <v>660.66189887215546</v>
      </c>
      <c r="AI70" s="75">
        <f>PXIL!I70</f>
        <v>0</v>
      </c>
      <c r="AJ70" s="75">
        <f>PXIL!O70</f>
        <v>0</v>
      </c>
      <c r="AK70" s="75">
        <f>RTM_IEX!I70</f>
        <v>59.4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5.5991999999999997</v>
      </c>
      <c r="E71">
        <f>GT_NG!Q71</f>
        <v>8.8196548935022907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85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695.45349938228924</v>
      </c>
      <c r="P71" s="77">
        <v>33.739999999999995</v>
      </c>
      <c r="Q71" s="77">
        <v>19.399999999999999</v>
      </c>
      <c r="R71" s="80">
        <v>18.43</v>
      </c>
      <c r="S71" s="80">
        <v>0</v>
      </c>
      <c r="T71" s="78">
        <f>SUMPRODUCT(LTA!F71:AJ71,LTA!F$101:AJ$101,LTA!F$104:AJ$104)</f>
        <v>64.81</v>
      </c>
      <c r="U71" s="78">
        <f>SUMPRODUCT(LTA!F71:AJ71,LTA!F$102:AJ$102,LTA!F$104:AJ$104)</f>
        <v>102.55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42.379999999999995</v>
      </c>
      <c r="AB71" s="117">
        <f>-STOA!O71</f>
        <v>-444.2</v>
      </c>
      <c r="AC71">
        <f t="shared" si="3"/>
        <v>14.046436962986126</v>
      </c>
      <c r="AD71">
        <f t="shared" si="4"/>
        <v>689.79591731280539</v>
      </c>
      <c r="AE71">
        <f>'IDT-1'!C71</f>
        <v>0</v>
      </c>
      <c r="AF71" s="26"/>
      <c r="AG71">
        <f t="shared" si="5"/>
        <v>689.79591731280539</v>
      </c>
      <c r="AI71" s="75">
        <f>PXIL!I71</f>
        <v>0</v>
      </c>
      <c r="AJ71" s="75">
        <f>PXIL!O71</f>
        <v>0</v>
      </c>
      <c r="AK71" s="75">
        <f>RTM_IEX!I71</f>
        <v>71.86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5.5991999999999997</v>
      </c>
      <c r="E72">
        <f>GT_NG!Q72</f>
        <v>8.8196548935022907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85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712.68321771998922</v>
      </c>
      <c r="P72" s="77">
        <v>33.739999999999995</v>
      </c>
      <c r="Q72" s="77">
        <v>19.399999999999999</v>
      </c>
      <c r="R72" s="80">
        <v>7.830000000000001</v>
      </c>
      <c r="S72" s="80">
        <v>0</v>
      </c>
      <c r="T72" s="78">
        <f>SUMPRODUCT(LTA!F72:AJ72,LTA!F$101:AJ$101,LTA!F$104:AJ$104)</f>
        <v>48.44</v>
      </c>
      <c r="U72" s="78">
        <f>SUMPRODUCT(LTA!F72:AJ72,LTA!F$102:AJ$102,LTA!F$104:AJ$104)</f>
        <v>102.45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60.33</v>
      </c>
      <c r="AB72" s="117">
        <f>-STOA!O72</f>
        <v>-444.2</v>
      </c>
      <c r="AC72">
        <f t="shared" si="3"/>
        <v>14.159954484357884</v>
      </c>
      <c r="AD72">
        <f t="shared" si="4"/>
        <v>702.58211812913351</v>
      </c>
      <c r="AE72">
        <f>'IDT-1'!C72</f>
        <v>0</v>
      </c>
      <c r="AF72" s="26"/>
      <c r="AG72">
        <f t="shared" si="5"/>
        <v>702.58211812913351</v>
      </c>
      <c r="AI72" s="75">
        <f>PXIL!I72</f>
        <v>0</v>
      </c>
      <c r="AJ72" s="75">
        <f>PXIL!O72</f>
        <v>0</v>
      </c>
      <c r="AK72" s="75">
        <f>RTM_IEX!I72</f>
        <v>76.650000000000006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5.5991999999999997</v>
      </c>
      <c r="E73">
        <f>GT_NG!Q73</f>
        <v>8.8196548935022907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84.998684414177362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736.10319186088418</v>
      </c>
      <c r="P73" s="77">
        <v>33.739999999999995</v>
      </c>
      <c r="Q73" s="77">
        <v>19.399999999999999</v>
      </c>
      <c r="R73" s="80">
        <v>2.59</v>
      </c>
      <c r="S73" s="80">
        <v>0</v>
      </c>
      <c r="T73" s="78">
        <f>SUMPRODUCT(LTA!F73:AJ73,LTA!F$101:AJ$101,LTA!F$104:AJ$104)</f>
        <v>33.29</v>
      </c>
      <c r="U73" s="78">
        <f>SUMPRODUCT(LTA!F73:AJ73,LTA!F$102:AJ$102,LTA!F$104:AJ$104)</f>
        <v>102.45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57.33</v>
      </c>
      <c r="AB73" s="117">
        <f>-STOA!O73</f>
        <v>-444.2</v>
      </c>
      <c r="AC73">
        <f t="shared" si="3"/>
        <v>14.244510679642522</v>
      </c>
      <c r="AD73">
        <f t="shared" si="4"/>
        <v>712.10622048892117</v>
      </c>
      <c r="AE73">
        <f>'IDT-1'!C73</f>
        <v>0</v>
      </c>
      <c r="AF73" s="26"/>
      <c r="AG73">
        <f t="shared" si="5"/>
        <v>712.10622048892117</v>
      </c>
      <c r="AI73" s="75">
        <f>PXIL!I73</f>
        <v>0</v>
      </c>
      <c r="AJ73" s="75">
        <f>PXIL!O73</f>
        <v>0</v>
      </c>
      <c r="AK73" s="75">
        <f>RTM_IEX!I73</f>
        <v>86.23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5.5991999999999997</v>
      </c>
      <c r="E74">
        <f>GT_NG!Q74</f>
        <v>8.8196548935022907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84.998777154366294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744.26816841331856</v>
      </c>
      <c r="P74" s="77">
        <v>33.739999999999995</v>
      </c>
      <c r="Q74" s="77">
        <v>19.399999999999999</v>
      </c>
      <c r="R74" s="80">
        <v>0.20000000000000004</v>
      </c>
      <c r="S74" s="80">
        <v>0</v>
      </c>
      <c r="T74" s="78">
        <f>SUMPRODUCT(LTA!F74:AJ74,LTA!F$101:AJ$101,LTA!F$104:AJ$104)</f>
        <v>20</v>
      </c>
      <c r="U74" s="78">
        <f>SUMPRODUCT(LTA!F74:AJ74,LTA!F$102:AJ$102,LTA!F$104:AJ$104)</f>
        <v>102.53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76.790000000000006</v>
      </c>
      <c r="AB74" s="117">
        <f>-STOA!O74</f>
        <v>-444.2</v>
      </c>
      <c r="AC74">
        <f t="shared" si="3"/>
        <v>14.375587289417608</v>
      </c>
      <c r="AD74">
        <f t="shared" si="4"/>
        <v>726.87021317176948</v>
      </c>
      <c r="AE74">
        <f>'IDT-1'!C74</f>
        <v>0</v>
      </c>
      <c r="AF74" s="26"/>
      <c r="AG74">
        <f t="shared" si="5"/>
        <v>726.87021317176948</v>
      </c>
      <c r="AI74" s="75">
        <f>PXIL!I74</f>
        <v>0</v>
      </c>
      <c r="AJ74" s="75">
        <f>PXIL!O74</f>
        <v>0</v>
      </c>
      <c r="AK74" s="75">
        <f>RTM_IEX!I74</f>
        <v>89.1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5.5991999999999997</v>
      </c>
      <c r="E75">
        <f>GT_NG!Q75</f>
        <v>18.77989304812834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57.99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758.05947668489819</v>
      </c>
      <c r="P75" s="77">
        <v>33.739999999999995</v>
      </c>
      <c r="Q75" s="77">
        <v>19.399999999999999</v>
      </c>
      <c r="R75" s="80">
        <v>0</v>
      </c>
      <c r="S75" s="80">
        <v>0</v>
      </c>
      <c r="T75" s="78">
        <f>SUMPRODUCT(LTA!F75:AJ75,LTA!F$101:AJ$101,LTA!F$104:AJ$104)</f>
        <v>12.760000000000002</v>
      </c>
      <c r="U75" s="78">
        <f>SUMPRODUCT(LTA!F75:AJ75,LTA!F$102:AJ$102,LTA!F$104:AJ$104)</f>
        <v>102.74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91.41</v>
      </c>
      <c r="AB75" s="117">
        <f>-STOA!O75</f>
        <v>-440.61</v>
      </c>
      <c r="AC75">
        <f t="shared" si="3"/>
        <v>14.309507181205113</v>
      </c>
      <c r="AD75">
        <f t="shared" si="4"/>
        <v>726.63906255182133</v>
      </c>
      <c r="AE75">
        <f>'IDT-1'!C75</f>
        <v>0</v>
      </c>
      <c r="AF75" s="26"/>
      <c r="AG75">
        <f t="shared" si="5"/>
        <v>726.63906255182133</v>
      </c>
      <c r="AI75" s="75">
        <f>PXIL!I75</f>
        <v>0</v>
      </c>
      <c r="AJ75" s="75">
        <f>PXIL!O75</f>
        <v>0</v>
      </c>
      <c r="AK75" s="75">
        <f>RTM_IEX!I75</f>
        <v>81.08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5.5991999999999997</v>
      </c>
      <c r="E76">
        <f>GT_NG!Q76</f>
        <v>18.77989304812834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57.44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758.05947668489819</v>
      </c>
      <c r="P76" s="77">
        <v>33.739999999999995</v>
      </c>
      <c r="Q76" s="77">
        <v>19.399999999999999</v>
      </c>
      <c r="R76" s="80">
        <v>0</v>
      </c>
      <c r="S76" s="80">
        <v>0</v>
      </c>
      <c r="T76" s="78">
        <f>SUMPRODUCT(LTA!F76:AJ76,LTA!F$101:AJ$101,LTA!F$104:AJ$104)</f>
        <v>10.94</v>
      </c>
      <c r="U76" s="78">
        <f>SUMPRODUCT(LTA!F76:AJ76,LTA!F$102:AJ$102,LTA!F$104:AJ$104)</f>
        <v>103.01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105.78</v>
      </c>
      <c r="AB76" s="117">
        <f>-STOA!O76</f>
        <v>-440.61</v>
      </c>
      <c r="AC76">
        <f t="shared" si="3"/>
        <v>14.217547181205115</v>
      </c>
      <c r="AD76">
        <f t="shared" si="4"/>
        <v>716.28102255182159</v>
      </c>
      <c r="AE76">
        <f>'IDT-1'!C76</f>
        <v>0</v>
      </c>
      <c r="AF76" s="26"/>
      <c r="AG76">
        <f t="shared" si="5"/>
        <v>716.28102255182159</v>
      </c>
      <c r="AI76" s="75">
        <f>PXIL!I76</f>
        <v>0</v>
      </c>
      <c r="AJ76" s="75">
        <f>PXIL!O76</f>
        <v>0</v>
      </c>
      <c r="AK76" s="75">
        <f>RTM_IEX!I76</f>
        <v>58.36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5.5991999999999997</v>
      </c>
      <c r="E77">
        <f>GT_NG!Q77</f>
        <v>8.8905904556484234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57.44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757.23950583169005</v>
      </c>
      <c r="P77" s="77">
        <v>33.739999999999995</v>
      </c>
      <c r="Q77" s="77">
        <v>19.399999999999999</v>
      </c>
      <c r="R77" s="80">
        <v>0</v>
      </c>
      <c r="S77" s="80">
        <v>0</v>
      </c>
      <c r="T77" s="78">
        <f>SUMPRODUCT(LTA!F77:AJ77,LTA!F$101:AJ$101,LTA!F$104:AJ$104)</f>
        <v>11.8</v>
      </c>
      <c r="U77" s="78">
        <f>SUMPRODUCT(LTA!F77:AJ77,LTA!F$102:AJ$102,LTA!F$104:AJ$104)</f>
        <v>103.12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110.57000000000001</v>
      </c>
      <c r="AB77" s="117">
        <f>-STOA!O77</f>
        <v>-440.61</v>
      </c>
      <c r="AC77">
        <f t="shared" si="3"/>
        <v>14.155777574883059</v>
      </c>
      <c r="AD77">
        <f t="shared" si="4"/>
        <v>709.32351871245532</v>
      </c>
      <c r="AE77">
        <f>'IDT-1'!C77</f>
        <v>0</v>
      </c>
      <c r="AF77" s="26"/>
      <c r="AG77">
        <f t="shared" si="5"/>
        <v>709.32351871245532</v>
      </c>
      <c r="AI77" s="75">
        <f>PXIL!I77</f>
        <v>0</v>
      </c>
      <c r="AJ77" s="75">
        <f>PXIL!O77</f>
        <v>0</v>
      </c>
      <c r="AK77" s="75">
        <f>RTM_IEX!I77</f>
        <v>56.29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5.5991999999999997</v>
      </c>
      <c r="E78">
        <f>GT_NG!Q78</f>
        <v>8.8905904556484234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57.44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748.5803252103899</v>
      </c>
      <c r="P78" s="77">
        <v>33.739999999999995</v>
      </c>
      <c r="Q78" s="77">
        <v>19.399999999999999</v>
      </c>
      <c r="R78" s="80">
        <v>0</v>
      </c>
      <c r="S78" s="80">
        <v>0</v>
      </c>
      <c r="T78" s="78">
        <f>SUMPRODUCT(LTA!F78:AJ78,LTA!F$101:AJ$101,LTA!F$104:AJ$104)</f>
        <v>11.92</v>
      </c>
      <c r="U78" s="78">
        <f>SUMPRODUCT(LTA!F78:AJ78,LTA!F$102:AJ$102,LTA!F$104:AJ$104)</f>
        <v>103.14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100.99</v>
      </c>
      <c r="AB78" s="117">
        <f>-STOA!O78</f>
        <v>-440.61</v>
      </c>
      <c r="AC78">
        <f t="shared" si="3"/>
        <v>13.959456785415616</v>
      </c>
      <c r="AD78">
        <f t="shared" si="4"/>
        <v>687.21065888062276</v>
      </c>
      <c r="AE78">
        <f>'IDT-1'!C78</f>
        <v>0</v>
      </c>
      <c r="AF78" s="26"/>
      <c r="AG78">
        <f t="shared" si="5"/>
        <v>687.21065888062276</v>
      </c>
      <c r="AI78" s="75">
        <f>PXIL!I78</f>
        <v>0</v>
      </c>
      <c r="AJ78" s="75">
        <f>PXIL!O78</f>
        <v>0</v>
      </c>
      <c r="AK78" s="75">
        <f>RTM_IEX!I78</f>
        <v>52.08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5.5991999999999997</v>
      </c>
      <c r="E79">
        <f>GT_NG!Q79</f>
        <v>8.8905904556484234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57.44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719.95127916695606</v>
      </c>
      <c r="P79" s="77">
        <v>33.739999999999995</v>
      </c>
      <c r="Q79" s="77">
        <v>19.399999999999999</v>
      </c>
      <c r="R79" s="80">
        <v>0</v>
      </c>
      <c r="S79" s="80">
        <v>0</v>
      </c>
      <c r="T79" s="78">
        <f>SUMPRODUCT(LTA!F79:AJ79,LTA!F$101:AJ$101,LTA!F$104:AJ$104)</f>
        <v>12.3</v>
      </c>
      <c r="U79" s="78">
        <f>SUMPRODUCT(LTA!F79:AJ79,LTA!F$102:AJ$102,LTA!F$104:AJ$104)</f>
        <v>103.08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124.94</v>
      </c>
      <c r="AB79" s="117">
        <f>-STOA!O79</f>
        <v>-440.61</v>
      </c>
      <c r="AC79">
        <f t="shared" si="3"/>
        <v>13.8858971802334</v>
      </c>
      <c r="AD79">
        <f t="shared" si="4"/>
        <v>678.92517244237104</v>
      </c>
      <c r="AE79">
        <f>'IDT-1'!C79</f>
        <v>0</v>
      </c>
      <c r="AF79" s="26"/>
      <c r="AG79">
        <f t="shared" si="5"/>
        <v>678.92517244237104</v>
      </c>
      <c r="AI79" s="75">
        <f>PXIL!I79</f>
        <v>0</v>
      </c>
      <c r="AJ79" s="75">
        <f>PXIL!O79</f>
        <v>0</v>
      </c>
      <c r="AK79" s="75">
        <f>RTM_IEX!I79</f>
        <v>48.08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5.5991999999999997</v>
      </c>
      <c r="E80">
        <f>GT_NG!Q80</f>
        <v>8.8905904556484234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57.44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700.38056909014483</v>
      </c>
      <c r="P80" s="77">
        <v>33.739999999999995</v>
      </c>
      <c r="Q80" s="77">
        <v>19.399999999999999</v>
      </c>
      <c r="R80" s="80">
        <v>0</v>
      </c>
      <c r="S80" s="80">
        <v>0</v>
      </c>
      <c r="T80" s="78">
        <f>SUMPRODUCT(LTA!F80:AJ80,LTA!F$101:AJ$101,LTA!F$104:AJ$104)</f>
        <v>20.22</v>
      </c>
      <c r="U80" s="78">
        <f>SUMPRODUCT(LTA!F80:AJ80,LTA!F$102:AJ$102,LTA!F$104:AJ$104)</f>
        <v>103.43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129.72999999999999</v>
      </c>
      <c r="AB80" s="117">
        <f>-STOA!O80</f>
        <v>-440.61</v>
      </c>
      <c r="AC80">
        <f t="shared" si="3"/>
        <v>13.852714931557459</v>
      </c>
      <c r="AD80">
        <f t="shared" si="4"/>
        <v>675.18764461423586</v>
      </c>
      <c r="AE80">
        <f>'IDT-1'!C80</f>
        <v>0</v>
      </c>
      <c r="AF80" s="26"/>
      <c r="AG80">
        <f t="shared" si="5"/>
        <v>675.18764461423586</v>
      </c>
      <c r="AI80" s="75">
        <f>PXIL!I80</f>
        <v>0</v>
      </c>
      <c r="AJ80" s="75">
        <f>PXIL!O80</f>
        <v>0</v>
      </c>
      <c r="AK80" s="75">
        <f>RTM_IEX!I80</f>
        <v>50.82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5.5991999999999997</v>
      </c>
      <c r="E81">
        <f>GT_NG!Q81</f>
        <v>8.8905904556484234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57.44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686.44828811600121</v>
      </c>
      <c r="P81" s="77">
        <v>33.739999999999995</v>
      </c>
      <c r="Q81" s="77">
        <v>19.399999999999999</v>
      </c>
      <c r="R81" s="80">
        <v>0</v>
      </c>
      <c r="S81" s="80">
        <v>0</v>
      </c>
      <c r="T81" s="78">
        <f>SUMPRODUCT(LTA!F81:AJ81,LTA!F$101:AJ$101,LTA!F$104:AJ$104)</f>
        <v>20.64</v>
      </c>
      <c r="U81" s="78">
        <f>SUMPRODUCT(LTA!F81:AJ81,LTA!F$102:AJ$102,LTA!F$104:AJ$104)</f>
        <v>108.76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129.72999999999999</v>
      </c>
      <c r="AB81" s="117">
        <f>-STOA!O81</f>
        <v>-440.61</v>
      </c>
      <c r="AC81">
        <f t="shared" si="3"/>
        <v>14.230918858984998</v>
      </c>
      <c r="AD81">
        <f t="shared" si="4"/>
        <v>717.78715971266467</v>
      </c>
      <c r="AE81">
        <f>'IDT-1'!C81</f>
        <v>0</v>
      </c>
      <c r="AF81" s="26"/>
      <c r="AG81">
        <f t="shared" si="5"/>
        <v>717.78715971266467</v>
      </c>
      <c r="AI81" s="75">
        <f>PXIL!I81</f>
        <v>0</v>
      </c>
      <c r="AJ81" s="75">
        <f>PXIL!O81</f>
        <v>0</v>
      </c>
      <c r="AK81" s="75">
        <f>RTM_IEX!I81</f>
        <v>101.98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5.5991999999999997</v>
      </c>
      <c r="E82">
        <f>GT_NG!Q82</f>
        <v>8.8905904556484234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57.44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679.36202227850129</v>
      </c>
      <c r="P82" s="77">
        <v>33.739999999999995</v>
      </c>
      <c r="Q82" s="77">
        <v>19.399999999999999</v>
      </c>
      <c r="R82" s="80">
        <v>0</v>
      </c>
      <c r="S82" s="80">
        <v>0</v>
      </c>
      <c r="T82" s="78">
        <f>SUMPRODUCT(LTA!F82:AJ82,LTA!F$101:AJ$101,LTA!F$104:AJ$104)</f>
        <v>20.76</v>
      </c>
      <c r="U82" s="78">
        <f>SUMPRODUCT(LTA!F82:AJ82,LTA!F$102:AJ$102,LTA!F$104:AJ$104)</f>
        <v>108.72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129.72999999999999</v>
      </c>
      <c r="AB82" s="117">
        <f>-STOA!O82</f>
        <v>-440.61</v>
      </c>
      <c r="AC82">
        <f t="shared" si="3"/>
        <v>14.161607719614997</v>
      </c>
      <c r="AD82">
        <f t="shared" si="4"/>
        <v>709.9802050145347</v>
      </c>
      <c r="AE82">
        <f>'IDT-1'!C82</f>
        <v>0</v>
      </c>
      <c r="AF82" s="26"/>
      <c r="AG82">
        <f t="shared" si="5"/>
        <v>709.9802050145347</v>
      </c>
      <c r="AI82" s="75">
        <f>PXIL!I82</f>
        <v>0</v>
      </c>
      <c r="AJ82" s="75">
        <f>PXIL!O82</f>
        <v>0</v>
      </c>
      <c r="AK82" s="75">
        <f>RTM_IEX!I82</f>
        <v>101.11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5.5991999999999997</v>
      </c>
      <c r="E83">
        <f>GT_NG!Q83</f>
        <v>8.8905904556484234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75.000000000000014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675.74513850790129</v>
      </c>
      <c r="P83" s="77">
        <v>33.739999999999995</v>
      </c>
      <c r="Q83" s="77">
        <v>19.399999999999999</v>
      </c>
      <c r="R83" s="80">
        <v>0</v>
      </c>
      <c r="S83" s="80">
        <v>0</v>
      </c>
      <c r="T83" s="78">
        <f>SUMPRODUCT(LTA!F83:AJ83,LTA!F$101:AJ$101,LTA!F$104:AJ$104)</f>
        <v>21.15</v>
      </c>
      <c r="U83" s="78">
        <f>SUMPRODUCT(LTA!F83:AJ83,LTA!F$102:AJ$102,LTA!F$104:AJ$104)</f>
        <v>108.8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110.57000000000001</v>
      </c>
      <c r="AB83" s="117">
        <f>-STOA!O83</f>
        <v>-440.61</v>
      </c>
      <c r="AC83">
        <f t="shared" si="3"/>
        <v>13.761147142433716</v>
      </c>
      <c r="AD83">
        <f t="shared" si="4"/>
        <v>664.87378182111581</v>
      </c>
      <c r="AE83">
        <f>'IDT-1'!C83</f>
        <v>0</v>
      </c>
      <c r="AF83" s="26"/>
      <c r="AG83">
        <f t="shared" si="5"/>
        <v>664.87378182111581</v>
      </c>
      <c r="AI83" s="75">
        <f>PXIL!I83</f>
        <v>0</v>
      </c>
      <c r="AJ83" s="75">
        <f>PXIL!O83</f>
        <v>0</v>
      </c>
      <c r="AK83" s="75">
        <f>RTM_IEX!I83</f>
        <v>60.35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5.5991999999999997</v>
      </c>
      <c r="E84">
        <f>GT_NG!Q84</f>
        <v>8.8905904556484234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75.000000000000014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675.74513850790129</v>
      </c>
      <c r="P84" s="77">
        <v>33.739999999999995</v>
      </c>
      <c r="Q84" s="77">
        <v>19.399999999999999</v>
      </c>
      <c r="R84" s="80">
        <v>0</v>
      </c>
      <c r="S84" s="80">
        <v>0</v>
      </c>
      <c r="T84" s="78">
        <f>SUMPRODUCT(LTA!F84:AJ84,LTA!F$101:AJ$101,LTA!F$104:AJ$104)</f>
        <v>21.47</v>
      </c>
      <c r="U84" s="78">
        <f>SUMPRODUCT(LTA!F84:AJ84,LTA!F$102:AJ$102,LTA!F$104:AJ$104)</f>
        <v>108.85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96.2</v>
      </c>
      <c r="AB84" s="117">
        <f>-STOA!O84</f>
        <v>-440.61</v>
      </c>
      <c r="AC84">
        <f t="shared" si="3"/>
        <v>13.671827142433717</v>
      </c>
      <c r="AD84">
        <f t="shared" si="4"/>
        <v>654.81310182111611</v>
      </c>
      <c r="AE84">
        <f>'IDT-1'!C84</f>
        <v>0</v>
      </c>
      <c r="AF84" s="26"/>
      <c r="AG84">
        <f t="shared" si="5"/>
        <v>654.81310182111611</v>
      </c>
      <c r="AI84" s="75">
        <f>PXIL!I84</f>
        <v>0</v>
      </c>
      <c r="AJ84" s="75">
        <f>PXIL!O84</f>
        <v>0</v>
      </c>
      <c r="AK84" s="75">
        <f>RTM_IEX!I84</f>
        <v>64.2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5.5991999999999997</v>
      </c>
      <c r="E85">
        <f>GT_NG!Q85</f>
        <v>8.8905904556484234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45.000000000000007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675.28470569069691</v>
      </c>
      <c r="P85" s="77">
        <v>33.739999999999995</v>
      </c>
      <c r="Q85" s="77">
        <v>19.399999999999999</v>
      </c>
      <c r="R85" s="80">
        <v>0</v>
      </c>
      <c r="S85" s="80">
        <v>0</v>
      </c>
      <c r="T85" s="78">
        <f>SUMPRODUCT(LTA!F85:AJ85,LTA!F$101:AJ$101,LTA!F$104:AJ$104)</f>
        <v>21.65</v>
      </c>
      <c r="U85" s="78">
        <f>SUMPRODUCT(LTA!F85:AJ85,LTA!F$102:AJ$102,LTA!F$104:AJ$104)</f>
        <v>108.98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81.83</v>
      </c>
      <c r="AB85" s="117">
        <f>-STOA!O85</f>
        <v>-440.61</v>
      </c>
      <c r="AC85">
        <f t="shared" si="3"/>
        <v>13.59447133364232</v>
      </c>
      <c r="AD85">
        <f t="shared" si="4"/>
        <v>646.10002481270294</v>
      </c>
      <c r="AE85">
        <f>'IDT-1'!C85</f>
        <v>0</v>
      </c>
      <c r="AF85" s="26"/>
      <c r="AG85">
        <f t="shared" si="5"/>
        <v>646.10002481270294</v>
      </c>
      <c r="AI85" s="75">
        <f>PXIL!I85</f>
        <v>0</v>
      </c>
      <c r="AJ85" s="75">
        <f>PXIL!O85</f>
        <v>0</v>
      </c>
      <c r="AK85" s="75">
        <f>RTM_IEX!I85</f>
        <v>99.93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5.5991999999999997</v>
      </c>
      <c r="E86">
        <f>GT_NG!Q86</f>
        <v>8.8905904556484234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45.000000000000007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674.04487162679504</v>
      </c>
      <c r="P86" s="77">
        <v>33.739999999999995</v>
      </c>
      <c r="Q86" s="77">
        <v>19.399999999999999</v>
      </c>
      <c r="R86" s="80">
        <v>0</v>
      </c>
      <c r="S86" s="80">
        <v>0</v>
      </c>
      <c r="T86" s="78">
        <f>SUMPRODUCT(LTA!F86:AJ86,LTA!F$101:AJ$101,LTA!F$104:AJ$104)</f>
        <v>22.49</v>
      </c>
      <c r="U86" s="78">
        <f>SUMPRODUCT(LTA!F86:AJ86,LTA!F$102:AJ$102,LTA!F$104:AJ$104)</f>
        <v>109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67.459999999999994</v>
      </c>
      <c r="AB86" s="117">
        <f>-STOA!O86</f>
        <v>-440.61</v>
      </c>
      <c r="AC86">
        <f t="shared" si="3"/>
        <v>13.702360793879983</v>
      </c>
      <c r="AD86">
        <f t="shared" si="4"/>
        <v>658.25230128856356</v>
      </c>
      <c r="AE86">
        <f>'IDT-1'!C86</f>
        <v>0</v>
      </c>
      <c r="AF86" s="26"/>
      <c r="AG86">
        <f t="shared" si="5"/>
        <v>658.25230128856356</v>
      </c>
      <c r="AI86" s="75">
        <f>PXIL!I86</f>
        <v>0</v>
      </c>
      <c r="AJ86" s="75">
        <f>PXIL!O86</f>
        <v>0</v>
      </c>
      <c r="AK86" s="75">
        <f>RTM_IEX!I86</f>
        <v>126.94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5.5991999999999997</v>
      </c>
      <c r="E87">
        <f>GT_NG!Q87</f>
        <v>8.8905904556484234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74.998792464981477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673.75239067391362</v>
      </c>
      <c r="P87" s="77">
        <v>33.739999999999995</v>
      </c>
      <c r="Q87" s="77">
        <v>19.399999999999999</v>
      </c>
      <c r="R87" s="80">
        <v>0</v>
      </c>
      <c r="S87" s="80">
        <v>0</v>
      </c>
      <c r="T87" s="78">
        <f>SUMPRODUCT(LTA!F87:AJ87,LTA!F$101:AJ$101,LTA!F$104:AJ$104)</f>
        <v>22.89</v>
      </c>
      <c r="U87" s="78">
        <f>SUMPRODUCT(LTA!F87:AJ87,LTA!F$102:AJ$102,LTA!F$104:AJ$104)</f>
        <v>109.03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0.33</v>
      </c>
      <c r="AB87" s="117">
        <f>-STOA!O87</f>
        <v>-440.61</v>
      </c>
      <c r="AC87">
        <f t="shared" si="3"/>
        <v>13.482328335186462</v>
      </c>
      <c r="AD87">
        <f t="shared" si="4"/>
        <v>633.468645259357</v>
      </c>
      <c r="AE87">
        <f>'IDT-1'!C87</f>
        <v>0</v>
      </c>
      <c r="AF87" s="26"/>
      <c r="AG87">
        <f t="shared" si="5"/>
        <v>633.468645259357</v>
      </c>
      <c r="AI87" s="75">
        <f>PXIL!I87</f>
        <v>0</v>
      </c>
      <c r="AJ87" s="75">
        <f>PXIL!O87</f>
        <v>0</v>
      </c>
      <c r="AK87" s="75">
        <f>RTM_IEX!I87</f>
        <v>138.93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5.5991999999999997</v>
      </c>
      <c r="E88">
        <f>GT_NG!Q88</f>
        <v>8.8905904556484234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74.998792464981477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673.75182132723103</v>
      </c>
      <c r="P88" s="77">
        <v>33.739999999999995</v>
      </c>
      <c r="Q88" s="77">
        <v>19.399999999999999</v>
      </c>
      <c r="R88" s="80">
        <v>0</v>
      </c>
      <c r="S88" s="80">
        <v>0</v>
      </c>
      <c r="T88" s="78">
        <f>SUMPRODUCT(LTA!F88:AJ88,LTA!F$101:AJ$101,LTA!F$104:AJ$104)</f>
        <v>22.79</v>
      </c>
      <c r="U88" s="78">
        <f>SUMPRODUCT(LTA!F88:AJ88,LTA!F$102:AJ$102,LTA!F$104:AJ$104)</f>
        <v>109.53999999999999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0.33</v>
      </c>
      <c r="AB88" s="117">
        <f>-STOA!O88</f>
        <v>-440.61</v>
      </c>
      <c r="AC88">
        <f t="shared" si="3"/>
        <v>13.359387324935657</v>
      </c>
      <c r="AD88">
        <f t="shared" si="4"/>
        <v>619.62101692292515</v>
      </c>
      <c r="AE88">
        <f>'IDT-1'!C88</f>
        <v>0</v>
      </c>
      <c r="AF88" s="26"/>
      <c r="AG88">
        <f t="shared" si="5"/>
        <v>619.62101692292515</v>
      </c>
      <c r="AI88" s="75">
        <f>PXIL!I88</f>
        <v>0</v>
      </c>
      <c r="AJ88" s="75">
        <f>PXIL!O88</f>
        <v>0</v>
      </c>
      <c r="AK88" s="75">
        <f>RTM_IEX!I88</f>
        <v>124.55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5.5991999999999997</v>
      </c>
      <c r="E89">
        <f>GT_NG!Q89</f>
        <v>8.8905904556484234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74.998792464981477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673.54817050863858</v>
      </c>
      <c r="P89" s="77">
        <v>33.739999999999995</v>
      </c>
      <c r="Q89" s="77">
        <v>19.399999999999999</v>
      </c>
      <c r="R89" s="80">
        <v>0</v>
      </c>
      <c r="S89" s="80">
        <v>0</v>
      </c>
      <c r="T89" s="78">
        <f>SUMPRODUCT(LTA!F89:AJ89,LTA!F$101:AJ$101,LTA!F$104:AJ$104)</f>
        <v>27.52</v>
      </c>
      <c r="U89" s="78">
        <f>SUMPRODUCT(LTA!F89:AJ89,LTA!F$102:AJ$102,LTA!F$104:AJ$104)</f>
        <v>109.34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0.33</v>
      </c>
      <c r="AB89" s="117">
        <f>-STOA!O89</f>
        <v>-440.61</v>
      </c>
      <c r="AC89">
        <f t="shared" si="3"/>
        <v>13.110755197732043</v>
      </c>
      <c r="AD89">
        <f t="shared" si="4"/>
        <v>591.61599823153654</v>
      </c>
      <c r="AE89">
        <f>'IDT-1'!C89</f>
        <v>0</v>
      </c>
      <c r="AF89" s="26"/>
      <c r="AG89">
        <f t="shared" si="5"/>
        <v>591.61599823153654</v>
      </c>
      <c r="AI89" s="75">
        <f>PXIL!I89</f>
        <v>0</v>
      </c>
      <c r="AJ89" s="75">
        <f>PXIL!O89</f>
        <v>0</v>
      </c>
      <c r="AK89" s="75">
        <f>RTM_IEX!I89</f>
        <v>91.97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5.5991999999999997</v>
      </c>
      <c r="E90">
        <f>GT_NG!Q90</f>
        <v>8.8905904556484234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74.998792464981477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673.55636890646008</v>
      </c>
      <c r="P90" s="77">
        <v>33.739999999999995</v>
      </c>
      <c r="Q90" s="77">
        <v>19.399999999999999</v>
      </c>
      <c r="R90" s="80">
        <v>0</v>
      </c>
      <c r="S90" s="80">
        <v>0</v>
      </c>
      <c r="T90" s="78">
        <f>SUMPRODUCT(LTA!F90:AJ90,LTA!F$101:AJ$101,LTA!F$104:AJ$104)</f>
        <v>28.12</v>
      </c>
      <c r="U90" s="78">
        <f>SUMPRODUCT(LTA!F90:AJ90,LTA!F$102:AJ$102,LTA!F$104:AJ$104)</f>
        <v>109.66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0.33</v>
      </c>
      <c r="AB90" s="117">
        <f>-STOA!O90</f>
        <v>-440.61</v>
      </c>
      <c r="AC90">
        <f t="shared" si="3"/>
        <v>13.017899343632871</v>
      </c>
      <c r="AD90">
        <f t="shared" si="4"/>
        <v>581.15705248345716</v>
      </c>
      <c r="AE90">
        <f>'IDT-1'!C90</f>
        <v>0</v>
      </c>
      <c r="AF90" s="26"/>
      <c r="AG90">
        <f t="shared" si="5"/>
        <v>581.15705248345716</v>
      </c>
      <c r="AI90" s="75">
        <f>PXIL!I90</f>
        <v>0</v>
      </c>
      <c r="AJ90" s="75">
        <f>PXIL!O90</f>
        <v>0</v>
      </c>
      <c r="AK90" s="75">
        <f>RTM_IEX!I90</f>
        <v>80.489999999999995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5.5991999999999997</v>
      </c>
      <c r="E91">
        <f>GT_NG!Q91</f>
        <v>8.8905904556484234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75.000000000000014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673.79891156416943</v>
      </c>
      <c r="P91" s="77">
        <v>33.739999999999995</v>
      </c>
      <c r="Q91" s="77">
        <v>19.27</v>
      </c>
      <c r="R91" s="80">
        <v>0</v>
      </c>
      <c r="S91" s="80">
        <v>0</v>
      </c>
      <c r="T91" s="78">
        <f>SUMPRODUCT(LTA!F91:AJ91,LTA!F$101:AJ$101,LTA!F$104:AJ$104)</f>
        <v>28.84</v>
      </c>
      <c r="U91" s="78">
        <f>SUMPRODUCT(LTA!F91:AJ91,LTA!F$102:AJ$102,LTA!F$104:AJ$104)</f>
        <v>109.98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0.33</v>
      </c>
      <c r="AB91" s="117">
        <f>-STOA!O91</f>
        <v>-455.65</v>
      </c>
      <c r="AC91">
        <f t="shared" si="3"/>
        <v>12.992883383262695</v>
      </c>
      <c r="AD91">
        <f t="shared" si="4"/>
        <v>548.12581863655532</v>
      </c>
      <c r="AE91">
        <f>'IDT-1'!C91</f>
        <v>0</v>
      </c>
      <c r="AF91" s="26"/>
      <c r="AG91">
        <f t="shared" si="5"/>
        <v>548.12581863655532</v>
      </c>
      <c r="AI91" s="75">
        <f>PXIL!I91</f>
        <v>0</v>
      </c>
      <c r="AJ91" s="75">
        <f>PXIL!O91</f>
        <v>0</v>
      </c>
      <c r="AK91" s="75">
        <f>RTM_IEX!I91</f>
        <v>61.32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5.5991999999999997</v>
      </c>
      <c r="E92">
        <f>GT_NG!Q92</f>
        <v>8.8905904556484234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75.000000000000014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674.06346613409653</v>
      </c>
      <c r="P92" s="77">
        <v>33.739999999999995</v>
      </c>
      <c r="Q92" s="77">
        <v>19.27</v>
      </c>
      <c r="R92" s="80">
        <v>0</v>
      </c>
      <c r="S92" s="80">
        <v>0</v>
      </c>
      <c r="T92" s="78">
        <f>SUMPRODUCT(LTA!F92:AJ92,LTA!F$101:AJ$101,LTA!F$104:AJ$104)</f>
        <v>29.6</v>
      </c>
      <c r="U92" s="78">
        <f>SUMPRODUCT(LTA!F92:AJ92,LTA!F$102:AJ$102,LTA!F$104:AJ$104)</f>
        <v>110.28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0.33</v>
      </c>
      <c r="AB92" s="117">
        <f>-STOA!O92</f>
        <v>-455.65</v>
      </c>
      <c r="AC92">
        <f t="shared" si="3"/>
        <v>12.819035463478055</v>
      </c>
      <c r="AD92">
        <f t="shared" si="4"/>
        <v>528.54422112626696</v>
      </c>
      <c r="AE92">
        <f>'IDT-1'!C92</f>
        <v>0</v>
      </c>
      <c r="AF92" s="26"/>
      <c r="AG92">
        <f t="shared" si="5"/>
        <v>528.54422112626696</v>
      </c>
      <c r="AI92" s="75">
        <f>PXIL!I92</f>
        <v>0</v>
      </c>
      <c r="AJ92" s="75">
        <f>PXIL!O92</f>
        <v>0</v>
      </c>
      <c r="AK92" s="75">
        <f>RTM_IEX!I92</f>
        <v>40.24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5.5991999999999997</v>
      </c>
      <c r="E93">
        <f>GT_NG!Q93</f>
        <v>8.8905904556484234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75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679.58066150207787</v>
      </c>
      <c r="P93" s="77">
        <v>33.739999999999995</v>
      </c>
      <c r="Q93" s="77">
        <v>19.27</v>
      </c>
      <c r="R93" s="80">
        <v>0</v>
      </c>
      <c r="S93" s="80">
        <v>0</v>
      </c>
      <c r="T93" s="78">
        <f>SUMPRODUCT(LTA!F93:AJ93,LTA!F$101:AJ$101,LTA!F$104:AJ$104)</f>
        <v>30.41</v>
      </c>
      <c r="U93" s="78">
        <f>SUMPRODUCT(LTA!F93:AJ93,LTA!F$102:AJ$102,LTA!F$104:AJ$104)</f>
        <v>110.51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0.33</v>
      </c>
      <c r="AB93" s="117">
        <f>-STOA!O93</f>
        <v>-455.65</v>
      </c>
      <c r="AC93">
        <f t="shared" si="3"/>
        <v>12.775626782716291</v>
      </c>
      <c r="AD93">
        <f t="shared" si="4"/>
        <v>523.65482517501005</v>
      </c>
      <c r="AE93">
        <f>'IDT-1'!C93</f>
        <v>0</v>
      </c>
      <c r="AF93" s="26"/>
      <c r="AG93">
        <f t="shared" si="5"/>
        <v>523.65482517501005</v>
      </c>
      <c r="AI93" s="75">
        <f>PXIL!I93</f>
        <v>0</v>
      </c>
      <c r="AJ93" s="75">
        <f>PXIL!O93</f>
        <v>0</v>
      </c>
      <c r="AK93" s="75">
        <f>RTM_IEX!I93</f>
        <v>28.75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5.5991999999999997</v>
      </c>
      <c r="E94">
        <f>GT_NG!Q94</f>
        <v>8.8905904556484234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75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679.58066150207787</v>
      </c>
      <c r="P94" s="77">
        <v>33.739999999999995</v>
      </c>
      <c r="Q94" s="77">
        <v>19.27</v>
      </c>
      <c r="R94" s="80">
        <v>0</v>
      </c>
      <c r="S94" s="80">
        <v>0</v>
      </c>
      <c r="T94" s="78">
        <f>SUMPRODUCT(LTA!F94:AJ94,LTA!F$101:AJ$101,LTA!F$104:AJ$104)</f>
        <v>33.49</v>
      </c>
      <c r="U94" s="78">
        <f>SUMPRODUCT(LTA!F94:AJ94,LTA!F$102:AJ$102,LTA!F$104:AJ$104)</f>
        <v>112.4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0.33</v>
      </c>
      <c r="AB94" s="117">
        <f>-STOA!O94</f>
        <v>-455.65</v>
      </c>
      <c r="AC94">
        <f t="shared" si="3"/>
        <v>12.66747478271629</v>
      </c>
      <c r="AD94">
        <f t="shared" si="4"/>
        <v>511.47297717501004</v>
      </c>
      <c r="AE94">
        <f>'IDT-1'!C94</f>
        <v>0</v>
      </c>
      <c r="AF94" s="26"/>
      <c r="AG94">
        <f t="shared" si="5"/>
        <v>511.47297717501004</v>
      </c>
      <c r="AI94" s="75">
        <f>PXIL!I94</f>
        <v>0</v>
      </c>
      <c r="AJ94" s="75">
        <f>PXIL!O94</f>
        <v>0</v>
      </c>
      <c r="AK94" s="75">
        <f>RTM_IEX!I94</f>
        <v>11.49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5.5991999999999997</v>
      </c>
      <c r="E95">
        <f>GT_NG!Q95</f>
        <v>8.8905904556484234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48.432240366378316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620.87469577235061</v>
      </c>
      <c r="P95" s="77">
        <v>33.739999999999995</v>
      </c>
      <c r="Q95" s="77">
        <v>19.399999999999999</v>
      </c>
      <c r="R95" s="80">
        <v>0</v>
      </c>
      <c r="S95" s="80">
        <v>0</v>
      </c>
      <c r="T95" s="78">
        <f>SUMPRODUCT(LTA!F95:AJ95,LTA!F$101:AJ$101,LTA!F$104:AJ$104)</f>
        <v>33.03</v>
      </c>
      <c r="U95" s="78">
        <f>SUMPRODUCT(LTA!F95:AJ95,LTA!F$102:AJ$102,LTA!F$104:AJ$104)</f>
        <v>112.59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0.33</v>
      </c>
      <c r="AB95" s="117">
        <f>-STOA!O95</f>
        <v>-455.65</v>
      </c>
      <c r="AC95">
        <f t="shared" si="3"/>
        <v>12.362785999518819</v>
      </c>
      <c r="AD95">
        <f t="shared" si="4"/>
        <v>477.15394059485857</v>
      </c>
      <c r="AE95">
        <f>'IDT-1'!C95</f>
        <v>0</v>
      </c>
      <c r="AF95" s="26"/>
      <c r="AG95">
        <f t="shared" si="5"/>
        <v>477.15394059485857</v>
      </c>
      <c r="AI95" s="75">
        <f>PXIL!I95</f>
        <v>0</v>
      </c>
      <c r="AJ95" s="75">
        <f>PXIL!O95</f>
        <v>0</v>
      </c>
      <c r="AK95" s="75">
        <f>RTM_IEX!I95</f>
        <v>62.28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5.5991999999999997</v>
      </c>
      <c r="E96">
        <f>GT_NG!Q96</f>
        <v>8.8905904556484234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48.432240366378316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610.42781216584456</v>
      </c>
      <c r="P96" s="77">
        <v>33.739999999999995</v>
      </c>
      <c r="Q96" s="77">
        <v>19.399999999999999</v>
      </c>
      <c r="R96" s="80">
        <v>0</v>
      </c>
      <c r="S96" s="80">
        <v>0</v>
      </c>
      <c r="T96" s="78">
        <f>SUMPRODUCT(LTA!F96:AJ96,LTA!F$101:AJ$101,LTA!F$104:AJ$104)</f>
        <v>32.590000000000003</v>
      </c>
      <c r="U96" s="78">
        <f>SUMPRODUCT(LTA!F96:AJ96,LTA!F$102:AJ$102,LTA!F$104:AJ$104)</f>
        <v>112.75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0.33</v>
      </c>
      <c r="AB96" s="117">
        <f>-STOA!O96</f>
        <v>-455.65</v>
      </c>
      <c r="AC96">
        <f t="shared" si="3"/>
        <v>12.141933423781566</v>
      </c>
      <c r="AD96">
        <f t="shared" si="4"/>
        <v>452.27790956408978</v>
      </c>
      <c r="AE96">
        <f>'IDT-1'!C96</f>
        <v>0</v>
      </c>
      <c r="AF96" s="26"/>
      <c r="AG96">
        <f t="shared" si="5"/>
        <v>452.27790956408978</v>
      </c>
      <c r="AI96" s="75">
        <f>PXIL!I96</f>
        <v>0</v>
      </c>
      <c r="AJ96" s="75">
        <f>PXIL!O96</f>
        <v>0</v>
      </c>
      <c r="AK96" s="75">
        <f>RTM_IEX!I96</f>
        <v>47.91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5.5991999999999997</v>
      </c>
      <c r="E97">
        <f>GT_NG!Q97</f>
        <v>8.8905904556484234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48.432240366378316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609.80565513720319</v>
      </c>
      <c r="P97" s="77">
        <v>33.86</v>
      </c>
      <c r="Q97" s="77">
        <v>19.399999999999995</v>
      </c>
      <c r="R97" s="80">
        <v>0</v>
      </c>
      <c r="S97" s="80">
        <v>0</v>
      </c>
      <c r="T97" s="78">
        <f>SUMPRODUCT(LTA!F97:AJ97,LTA!F$101:AJ$101,LTA!F$104:AJ$104)</f>
        <v>32.22</v>
      </c>
      <c r="U97" s="78">
        <f>SUMPRODUCT(LTA!F97:AJ97,LTA!F$102:AJ$102,LTA!F$104:AJ$104)</f>
        <v>112.92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0.33</v>
      </c>
      <c r="AB97" s="117">
        <f>-STOA!O97</f>
        <v>-455.65</v>
      </c>
      <c r="AC97">
        <f t="shared" si="3"/>
        <v>11.967146441929522</v>
      </c>
      <c r="AD97">
        <f t="shared" si="4"/>
        <v>432.59053951730044</v>
      </c>
      <c r="AE97">
        <f>'IDT-1'!C97</f>
        <v>0</v>
      </c>
      <c r="AF97" s="26"/>
      <c r="AG97">
        <f t="shared" si="5"/>
        <v>432.59053951730044</v>
      </c>
      <c r="AI97" s="75">
        <f>PXIL!I97</f>
        <v>0</v>
      </c>
      <c r="AJ97" s="75">
        <f>PXIL!O97</f>
        <v>0</v>
      </c>
      <c r="AK97" s="75">
        <f>RTM_IEX!I97</f>
        <v>28.75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5.5991999999999997</v>
      </c>
      <c r="E98">
        <f>GT_NG!Q98</f>
        <v>8.8905904556484234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48.432240366378316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607.19963173849294</v>
      </c>
      <c r="P98" s="77">
        <v>33.86</v>
      </c>
      <c r="Q98" s="77">
        <v>19.399999999999995</v>
      </c>
      <c r="R98" s="80">
        <v>0</v>
      </c>
      <c r="S98" s="80">
        <v>0</v>
      </c>
      <c r="T98" s="78">
        <f>SUMPRODUCT(LTA!F98:AJ98,LTA!F$101:AJ$101,LTA!F$104:AJ$104)</f>
        <v>32.06</v>
      </c>
      <c r="U98" s="78">
        <f>SUMPRODUCT(LTA!F98:AJ98,LTA!F$102:AJ$102,LTA!F$104:AJ$104)</f>
        <v>112.82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0.33</v>
      </c>
      <c r="AB98" s="117">
        <f>-STOA!O98</f>
        <v>-455.65</v>
      </c>
      <c r="AC98">
        <f t="shared" si="3"/>
        <v>11.790037436020871</v>
      </c>
      <c r="AD98">
        <f t="shared" si="4"/>
        <v>412.64162512449883</v>
      </c>
      <c r="AE98">
        <f>'IDT-1'!C98</f>
        <v>0</v>
      </c>
      <c r="AF98" s="26"/>
      <c r="AG98">
        <f t="shared" si="5"/>
        <v>412.64162512449883</v>
      </c>
      <c r="AI98" s="75">
        <f>PXIL!I98</f>
        <v>0</v>
      </c>
      <c r="AJ98" s="75">
        <f>PXIL!O98</f>
        <v>0</v>
      </c>
      <c r="AK98" s="75">
        <f>RTM_IEX!I98</f>
        <v>11.49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0.12516545000000001</v>
      </c>
      <c r="E99">
        <f t="shared" si="6"/>
        <v>0.21428930211472519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1.4772987883364146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15.606568691010708</v>
      </c>
      <c r="P99" s="77">
        <f t="shared" si="6"/>
        <v>0.7547593297043852</v>
      </c>
      <c r="Q99" s="77">
        <f t="shared" si="6"/>
        <v>0.42778245389184166</v>
      </c>
      <c r="R99" s="80">
        <f t="shared" si="6"/>
        <v>0.24517500000000014</v>
      </c>
      <c r="S99" s="80">
        <f t="shared" si="6"/>
        <v>0</v>
      </c>
      <c r="T99" s="78">
        <f t="shared" si="6"/>
        <v>1.54515</v>
      </c>
      <c r="U99" s="78">
        <f t="shared" si="6"/>
        <v>2.4834375000000004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-0.99450000000000005</v>
      </c>
      <c r="AA99" s="117">
        <f t="shared" si="6"/>
        <v>1.0267275</v>
      </c>
      <c r="AB99" s="117">
        <f t="shared" si="6"/>
        <v>-9.0880400000000119</v>
      </c>
      <c r="AC99">
        <f t="shared" si="6"/>
        <v>0.3080599103833585</v>
      </c>
      <c r="AD99">
        <f t="shared" si="6"/>
        <v>14.323119104674715</v>
      </c>
      <c r="AE99">
        <f t="shared" si="6"/>
        <v>-4.0000000000000001E-3</v>
      </c>
      <c r="AG99">
        <f t="shared" si="6"/>
        <v>14.319119104674716</v>
      </c>
      <c r="AI99">
        <f t="shared" si="6"/>
        <v>0</v>
      </c>
      <c r="AJ99">
        <f t="shared" si="6"/>
        <v>0</v>
      </c>
      <c r="AK99">
        <f t="shared" si="6"/>
        <v>0.86761499999999969</v>
      </c>
      <c r="AL99">
        <f t="shared" si="6"/>
        <v>-6.0249999999999998E-2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44965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6.3189000000000002</v>
      </c>
      <c r="E3">
        <f>GT_NG!T3</f>
        <v>11.850741439741171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57.47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410.91589280818232</v>
      </c>
      <c r="P3" s="77">
        <v>19.16</v>
      </c>
      <c r="Q3" s="77">
        <v>7.66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189.03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-62</v>
      </c>
      <c r="AA3" s="117">
        <f>STOA!J3</f>
        <v>3.26</v>
      </c>
      <c r="AB3" s="117">
        <f>-STOA!P3</f>
        <v>0</v>
      </c>
      <c r="AC3">
        <f>SUMIF(B3:AB3,"&gt;0")*$AC$2-SUMIF(B3:AB3,"&lt;0")*($AC$2/(1-$AC$2))+SUMIF(AI3:AR3,"&gt;0")*$AC$2-SUMIF(AI3:AR3,"&lt;0")*($AC$2/(1-$AC$2))</f>
        <v>6.8446046077578373</v>
      </c>
      <c r="AD3">
        <f>SUM(B3:AB3,AI3:AR3)-AC3</f>
        <v>646.40092964016571</v>
      </c>
      <c r="AE3">
        <f>'IDT-1'!F3</f>
        <v>0</v>
      </c>
      <c r="AF3" s="26"/>
      <c r="AG3">
        <f>SUM(AD3:AF3)</f>
        <v>646.40092964016571</v>
      </c>
      <c r="AI3" s="75">
        <f>PXIL!J3</f>
        <v>0</v>
      </c>
      <c r="AJ3" s="75">
        <f>PXIL!P3</f>
        <v>0</v>
      </c>
      <c r="AK3" s="75">
        <f>RTM_IEX!J3</f>
        <v>9.58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6.3189000000000002</v>
      </c>
      <c r="E4">
        <f>GT_NG!T4</f>
        <v>11.850741439741171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57.47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410.89314854886425</v>
      </c>
      <c r="P4" s="77">
        <v>19.16</v>
      </c>
      <c r="Q4" s="77">
        <v>7.66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189.03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-73</v>
      </c>
      <c r="AA4" s="117">
        <f>STOA!J4</f>
        <v>3.26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6.9420638610199861</v>
      </c>
      <c r="AD4">
        <f t="shared" ref="AD4:AD67" si="1">SUM(B4:AB4,AI4:AR4)-AC4</f>
        <v>635.28072612758547</v>
      </c>
      <c r="AE4">
        <f>'IDT-1'!F4</f>
        <v>0</v>
      </c>
      <c r="AF4" s="26"/>
      <c r="AG4">
        <f t="shared" ref="AG4:AG67" si="2">SUM(AD4:AF4)</f>
        <v>635.28072612758547</v>
      </c>
      <c r="AI4" s="75">
        <f>PXIL!J4</f>
        <v>0</v>
      </c>
      <c r="AJ4" s="75">
        <f>PXIL!P4</f>
        <v>0</v>
      </c>
      <c r="AK4" s="75">
        <f>RTM_IEX!J4</f>
        <v>9.58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6.3189000000000002</v>
      </c>
      <c r="E5">
        <f>GT_NG!T5</f>
        <v>11.850741439741171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57.47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406.75135116063529</v>
      </c>
      <c r="P5" s="77">
        <v>19.16</v>
      </c>
      <c r="Q5" s="77">
        <v>7.68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189.06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-86</v>
      </c>
      <c r="AA5" s="117">
        <f>STOA!J5</f>
        <v>3.26</v>
      </c>
      <c r="AB5" s="117">
        <f>-STOA!P5</f>
        <v>0</v>
      </c>
      <c r="AC5">
        <f t="shared" si="0"/>
        <v>6.9371677017921112</v>
      </c>
      <c r="AD5">
        <f t="shared" si="1"/>
        <v>608.61382489858443</v>
      </c>
      <c r="AE5">
        <f>'IDT-1'!F5</f>
        <v>0</v>
      </c>
      <c r="AF5" s="26"/>
      <c r="AG5">
        <f t="shared" si="2"/>
        <v>608.61382489858443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6.3189000000000002</v>
      </c>
      <c r="E6">
        <f>GT_NG!T6</f>
        <v>11.850741439741171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57.47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406.7558947116205</v>
      </c>
      <c r="P6" s="77">
        <v>19.16</v>
      </c>
      <c r="Q6" s="77">
        <v>7.66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189.14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-101</v>
      </c>
      <c r="AA6" s="117">
        <f>STOA!J6</f>
        <v>3.26</v>
      </c>
      <c r="AB6" s="117">
        <f>-STOA!P6</f>
        <v>0</v>
      </c>
      <c r="AC6">
        <f t="shared" si="0"/>
        <v>7.0709075978737106</v>
      </c>
      <c r="AD6">
        <f t="shared" si="1"/>
        <v>593.54462855348811</v>
      </c>
      <c r="AE6">
        <f>'IDT-1'!F6</f>
        <v>0</v>
      </c>
      <c r="AF6" s="26"/>
      <c r="AG6">
        <f t="shared" si="2"/>
        <v>593.54462855348811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6.3189000000000002</v>
      </c>
      <c r="E7">
        <f>GT_NG!T7</f>
        <v>11.850741439741171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407.86670051585753</v>
      </c>
      <c r="P7" s="77">
        <v>19.16</v>
      </c>
      <c r="Q7" s="77">
        <v>7.6623944982807135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189.14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-115</v>
      </c>
      <c r="AA7" s="117">
        <f>STOA!J7</f>
        <v>3.26</v>
      </c>
      <c r="AB7" s="117">
        <f>-STOA!P7</f>
        <v>0</v>
      </c>
      <c r="AC7">
        <f t="shared" si="0"/>
        <v>7.2159334636281844</v>
      </c>
      <c r="AD7">
        <f t="shared" si="1"/>
        <v>581.75552091997668</v>
      </c>
      <c r="AE7">
        <f>'IDT-1'!F7</f>
        <v>0</v>
      </c>
      <c r="AF7" s="26"/>
      <c r="AG7">
        <f t="shared" si="2"/>
        <v>581.75552091997668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6.3189000000000002</v>
      </c>
      <c r="E8">
        <f>GT_NG!T8</f>
        <v>11.850741439741171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407.53435433342298</v>
      </c>
      <c r="P8" s="77">
        <v>19.16</v>
      </c>
      <c r="Q8" s="77">
        <v>7.6623944982807135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189.01999999999998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-126</v>
      </c>
      <c r="AA8" s="117">
        <f>STOA!J8</f>
        <v>3.26</v>
      </c>
      <c r="AB8" s="117">
        <f>-STOA!P8</f>
        <v>0</v>
      </c>
      <c r="AC8">
        <f t="shared" si="0"/>
        <v>7.30961221996691</v>
      </c>
      <c r="AD8">
        <f t="shared" si="1"/>
        <v>570.20949598120353</v>
      </c>
      <c r="AE8">
        <f>'IDT-1'!F8</f>
        <v>0</v>
      </c>
      <c r="AF8" s="26"/>
      <c r="AG8">
        <f t="shared" si="2"/>
        <v>570.20949598120353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6.3189000000000002</v>
      </c>
      <c r="E9">
        <f>GT_NG!T9</f>
        <v>11.850741439741171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407.21965286636987</v>
      </c>
      <c r="P9" s="77">
        <v>19.16</v>
      </c>
      <c r="Q9" s="77">
        <v>7.6623944982807135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189.03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-134</v>
      </c>
      <c r="AA9" s="117">
        <f>STOA!J9</f>
        <v>3.26</v>
      </c>
      <c r="AB9" s="117">
        <f>-STOA!P9</f>
        <v>0</v>
      </c>
      <c r="AC9">
        <f t="shared" si="0"/>
        <v>7.466737142456358</v>
      </c>
      <c r="AD9">
        <f t="shared" si="1"/>
        <v>551.74766959166084</v>
      </c>
      <c r="AE9">
        <f>'IDT-1'!F9</f>
        <v>0</v>
      </c>
      <c r="AF9" s="26"/>
      <c r="AG9">
        <f t="shared" si="2"/>
        <v>551.74766959166084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6.3189000000000002</v>
      </c>
      <c r="E10">
        <f>GT_NG!T10</f>
        <v>11.53442259761839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407.20983878102305</v>
      </c>
      <c r="P10" s="77">
        <v>19.16</v>
      </c>
      <c r="Q10" s="77">
        <v>7.6623944982807135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189.03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-140</v>
      </c>
      <c r="AA10" s="117">
        <f>STOA!J10</f>
        <v>3.26</v>
      </c>
      <c r="AB10" s="117">
        <f>-STOA!P10</f>
        <v>0</v>
      </c>
      <c r="AC10">
        <f t="shared" si="0"/>
        <v>7.5171359378277973</v>
      </c>
      <c r="AD10">
        <f t="shared" si="1"/>
        <v>545.37113786881991</v>
      </c>
      <c r="AE10">
        <f>'IDT-1'!F10</f>
        <v>0</v>
      </c>
      <c r="AF10" s="26"/>
      <c r="AG10">
        <f t="shared" si="2"/>
        <v>545.37113786881991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6.3189000000000002</v>
      </c>
      <c r="E11">
        <f>GT_NG!T11</f>
        <v>11.53442259761839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406.51061743615207</v>
      </c>
      <c r="P11" s="77">
        <v>19.16</v>
      </c>
      <c r="Q11" s="77">
        <v>7.6623944982807135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207.28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-138</v>
      </c>
      <c r="AA11" s="117">
        <f>STOA!J11</f>
        <v>3.26</v>
      </c>
      <c r="AB11" s="117">
        <f>-STOA!P11</f>
        <v>0</v>
      </c>
      <c r="AC11">
        <f t="shared" si="0"/>
        <v>7.6982171725595192</v>
      </c>
      <c r="AD11">
        <f t="shared" si="1"/>
        <v>559.7408352892171</v>
      </c>
      <c r="AE11">
        <f>'IDT-1'!F11</f>
        <v>0</v>
      </c>
      <c r="AF11" s="26"/>
      <c r="AG11">
        <f t="shared" si="2"/>
        <v>559.7408352892171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6.3189000000000002</v>
      </c>
      <c r="E12">
        <f>GT_NG!T12</f>
        <v>11.53442259761839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406.51066858930733</v>
      </c>
      <c r="P12" s="77">
        <v>19.16</v>
      </c>
      <c r="Q12" s="77">
        <v>7.6623944982807135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207.28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-143</v>
      </c>
      <c r="AA12" s="117">
        <f>STOA!J12</f>
        <v>3.26</v>
      </c>
      <c r="AB12" s="117">
        <f>-STOA!P12</f>
        <v>0</v>
      </c>
      <c r="AC12">
        <f t="shared" si="0"/>
        <v>7.7426082603182618</v>
      </c>
      <c r="AD12">
        <f t="shared" si="1"/>
        <v>554.69649535461372</v>
      </c>
      <c r="AE12">
        <f>'IDT-1'!F12</f>
        <v>0</v>
      </c>
      <c r="AF12" s="26"/>
      <c r="AG12">
        <f t="shared" si="2"/>
        <v>554.69649535461372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6.3189000000000002</v>
      </c>
      <c r="E13">
        <f>GT_NG!T13</f>
        <v>11.585101080033231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407.26626609744801</v>
      </c>
      <c r="P13" s="77">
        <v>19.16</v>
      </c>
      <c r="Q13" s="77">
        <v>7.6623944982807135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207.26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-152</v>
      </c>
      <c r="AA13" s="117">
        <f>STOA!J13</f>
        <v>3.26</v>
      </c>
      <c r="AB13" s="117">
        <f>-STOA!P13</f>
        <v>0</v>
      </c>
      <c r="AC13">
        <f t="shared" si="0"/>
        <v>7.7850399991239305</v>
      </c>
      <c r="AD13">
        <f t="shared" si="1"/>
        <v>551.44033960636352</v>
      </c>
      <c r="AE13">
        <f>'IDT-1'!F13</f>
        <v>0</v>
      </c>
      <c r="AF13" s="26"/>
      <c r="AG13">
        <f t="shared" si="2"/>
        <v>551.44033960636352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6.3189000000000002</v>
      </c>
      <c r="E14">
        <f>GT_NG!T14</f>
        <v>11.585101080033231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407.26133932307124</v>
      </c>
      <c r="P14" s="77">
        <v>19.16</v>
      </c>
      <c r="Q14" s="77">
        <v>7.6623944982807135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189.45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-156</v>
      </c>
      <c r="AA14" s="117">
        <f>STOA!J14</f>
        <v>3.26</v>
      </c>
      <c r="AB14" s="117">
        <f>-STOA!P14</f>
        <v>0</v>
      </c>
      <c r="AC14">
        <f t="shared" si="0"/>
        <v>7.5749998783762438</v>
      </c>
      <c r="AD14">
        <f t="shared" si="1"/>
        <v>539.83545295273439</v>
      </c>
      <c r="AE14">
        <f>'IDT-1'!F14</f>
        <v>0</v>
      </c>
      <c r="AF14" s="26"/>
      <c r="AG14">
        <f t="shared" si="2"/>
        <v>539.83545295273439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6.3189000000000002</v>
      </c>
      <c r="E15">
        <f>GT_NG!T15</f>
        <v>11.53442259761839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407.67711937660454</v>
      </c>
      <c r="P15" s="77">
        <v>19.16</v>
      </c>
      <c r="Q15" s="77">
        <v>7.6623944982807135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170.26999999999998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-99</v>
      </c>
      <c r="AA15" s="117">
        <f>STOA!J15</f>
        <v>3.16</v>
      </c>
      <c r="AB15" s="117">
        <f>-STOA!P15</f>
        <v>0</v>
      </c>
      <c r="AC15">
        <f t="shared" si="0"/>
        <v>7.1954737116693979</v>
      </c>
      <c r="AD15">
        <f t="shared" si="1"/>
        <v>545.30008069055964</v>
      </c>
      <c r="AE15">
        <f>'IDT-1'!F15</f>
        <v>0</v>
      </c>
      <c r="AF15" s="26"/>
      <c r="AG15">
        <f t="shared" si="2"/>
        <v>545.30008069055964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-33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6.3189000000000002</v>
      </c>
      <c r="E16">
        <f>GT_NG!T16</f>
        <v>11.53442259761839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407.6673053063717</v>
      </c>
      <c r="P16" s="77">
        <v>19.16</v>
      </c>
      <c r="Q16" s="77">
        <v>7.6623944982807135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170.37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-102</v>
      </c>
      <c r="AA16" s="117">
        <f>STOA!J16</f>
        <v>3.16</v>
      </c>
      <c r="AB16" s="117">
        <f>-STOA!P16</f>
        <v>0</v>
      </c>
      <c r="AC16">
        <f t="shared" si="0"/>
        <v>7.2406579854623274</v>
      </c>
      <c r="AD16">
        <f t="shared" si="1"/>
        <v>540.34508234653401</v>
      </c>
      <c r="AE16">
        <f>'IDT-1'!F16</f>
        <v>0</v>
      </c>
      <c r="AF16" s="26"/>
      <c r="AG16">
        <f t="shared" si="2"/>
        <v>540.34508234653401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6.3189000000000002</v>
      </c>
      <c r="E17">
        <f>GT_NG!T17</f>
        <v>11.53442259761839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411.09433480787322</v>
      </c>
      <c r="P17" s="77">
        <v>19.16</v>
      </c>
      <c r="Q17" s="77">
        <v>7.6623944982807135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170.57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-104</v>
      </c>
      <c r="AA17" s="117">
        <f>STOA!J17</f>
        <v>3.16</v>
      </c>
      <c r="AB17" s="117">
        <f>-STOA!P17</f>
        <v>0</v>
      </c>
      <c r="AC17">
        <f t="shared" si="0"/>
        <v>7.2459414625089522</v>
      </c>
      <c r="AD17">
        <f t="shared" si="1"/>
        <v>546.96682837098865</v>
      </c>
      <c r="AE17">
        <f>'IDT-1'!F17</f>
        <v>0</v>
      </c>
      <c r="AF17" s="26"/>
      <c r="AG17">
        <f t="shared" si="2"/>
        <v>546.96682837098865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6.3189000000000002</v>
      </c>
      <c r="E18">
        <f>GT_NG!T18</f>
        <v>11.53442259761839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411.08452073764045</v>
      </c>
      <c r="P18" s="77">
        <v>19.16</v>
      </c>
      <c r="Q18" s="77">
        <v>7.6623944982807135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170.54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-102</v>
      </c>
      <c r="AA18" s="117">
        <f>STOA!J18</f>
        <v>3.16</v>
      </c>
      <c r="AB18" s="117">
        <f>-STOA!P18</f>
        <v>0</v>
      </c>
      <c r="AC18">
        <f t="shared" si="0"/>
        <v>7.2278348436465132</v>
      </c>
      <c r="AD18">
        <f t="shared" si="1"/>
        <v>548.94512091961838</v>
      </c>
      <c r="AE18">
        <f>'IDT-1'!F18</f>
        <v>0</v>
      </c>
      <c r="AF18" s="26"/>
      <c r="AG18">
        <f t="shared" si="2"/>
        <v>548.94512091961838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6.3189000000000002</v>
      </c>
      <c r="E19">
        <f>GT_NG!T19</f>
        <v>11.53442259761839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410.68590680030502</v>
      </c>
      <c r="P19" s="77">
        <v>19.16</v>
      </c>
      <c r="Q19" s="77">
        <v>7.6623944982807135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170.66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-156</v>
      </c>
      <c r="AA19" s="117">
        <f>STOA!J19</f>
        <v>3.16</v>
      </c>
      <c r="AB19" s="117">
        <f>-STOA!P19</f>
        <v>0</v>
      </c>
      <c r="AC19">
        <f t="shared" si="0"/>
        <v>7.6914581015306496</v>
      </c>
      <c r="AD19">
        <f t="shared" si="1"/>
        <v>552.95288372439882</v>
      </c>
      <c r="AE19">
        <f>'IDT-1'!F19</f>
        <v>0</v>
      </c>
      <c r="AF19" s="26"/>
      <c r="AG19">
        <f t="shared" si="2"/>
        <v>552.95288372439882</v>
      </c>
      <c r="AI19" s="75">
        <f>PXIL!J19</f>
        <v>0</v>
      </c>
      <c r="AJ19" s="75">
        <f>PXIL!P19</f>
        <v>0</v>
      </c>
      <c r="AK19" s="75">
        <f>RTM_IEX!J19</f>
        <v>28.75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6.3189000000000002</v>
      </c>
      <c r="E20">
        <f>GT_NG!T20</f>
        <v>11.53442259761839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406.83539367689332</v>
      </c>
      <c r="P20" s="77">
        <v>19.16</v>
      </c>
      <c r="Q20" s="77">
        <v>7.6623944982807135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190.12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-148</v>
      </c>
      <c r="AA20" s="117">
        <f>STOA!J20</f>
        <v>3.16</v>
      </c>
      <c r="AB20" s="117">
        <f>-STOA!P20</f>
        <v>0</v>
      </c>
      <c r="AC20">
        <f t="shared" si="0"/>
        <v>7.5891005658670654</v>
      </c>
      <c r="AD20">
        <f t="shared" si="1"/>
        <v>557.49472813665079</v>
      </c>
      <c r="AE20">
        <f>'IDT-1'!F20</f>
        <v>0</v>
      </c>
      <c r="AF20" s="26"/>
      <c r="AG20">
        <f t="shared" si="2"/>
        <v>557.49472813665079</v>
      </c>
      <c r="AI20" s="75">
        <f>PXIL!J20</f>
        <v>0</v>
      </c>
      <c r="AJ20" s="75">
        <f>PXIL!P20</f>
        <v>0</v>
      </c>
      <c r="AK20" s="75">
        <f>RTM_IEX!J20</f>
        <v>9.58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6.3189000000000002</v>
      </c>
      <c r="E21">
        <f>GT_NG!T21</f>
        <v>11.53442259761839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402.79843009760043</v>
      </c>
      <c r="P21" s="77">
        <v>19.16</v>
      </c>
      <c r="Q21" s="77">
        <v>7.6623944982807135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208.51000000000002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-140</v>
      </c>
      <c r="AA21" s="117">
        <f>STOA!J21</f>
        <v>3.16</v>
      </c>
      <c r="AB21" s="117">
        <f>-STOA!P21</f>
        <v>0</v>
      </c>
      <c r="AC21">
        <f t="shared" si="0"/>
        <v>7.5600782661917254</v>
      </c>
      <c r="AD21">
        <f t="shared" si="1"/>
        <v>570.29678685703334</v>
      </c>
      <c r="AE21">
        <f>'IDT-1'!F21</f>
        <v>0</v>
      </c>
      <c r="AF21" s="26"/>
      <c r="AG21">
        <f t="shared" si="2"/>
        <v>570.29678685703334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6.3189000000000002</v>
      </c>
      <c r="E22">
        <f>GT_NG!T22</f>
        <v>11.53442259761839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402.79841588824928</v>
      </c>
      <c r="P22" s="77">
        <v>19.16</v>
      </c>
      <c r="Q22" s="77">
        <v>7.6623944982807135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208.76000000000002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-119</v>
      </c>
      <c r="AA22" s="117">
        <f>STOA!J22</f>
        <v>3.16</v>
      </c>
      <c r="AB22" s="117">
        <f>-STOA!P22</f>
        <v>0</v>
      </c>
      <c r="AC22">
        <f t="shared" si="0"/>
        <v>7.3758374631833341</v>
      </c>
      <c r="AD22">
        <f t="shared" si="1"/>
        <v>591.73101345069063</v>
      </c>
      <c r="AE22">
        <f>'IDT-1'!F22</f>
        <v>0</v>
      </c>
      <c r="AF22" s="26"/>
      <c r="AG22">
        <f t="shared" si="2"/>
        <v>591.73101345069063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6.3189000000000002</v>
      </c>
      <c r="E23">
        <f>GT_NG!T23</f>
        <v>11.53442259761839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399.09102921191055</v>
      </c>
      <c r="P23" s="77">
        <v>19.16</v>
      </c>
      <c r="Q23" s="77">
        <v>7.67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208.67000000000002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-89</v>
      </c>
      <c r="AA23" s="117">
        <f>STOA!J23</f>
        <v>3.16</v>
      </c>
      <c r="AB23" s="117">
        <f>-STOA!P23</f>
        <v>0</v>
      </c>
      <c r="AC23">
        <f t="shared" si="0"/>
        <v>7.065207645399239</v>
      </c>
      <c r="AD23">
        <f t="shared" si="1"/>
        <v>617.00914416412979</v>
      </c>
      <c r="AE23">
        <f>'IDT-1'!F23</f>
        <v>0</v>
      </c>
      <c r="AF23" s="26"/>
      <c r="AG23">
        <f t="shared" si="2"/>
        <v>617.00914416412979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6.3189000000000002</v>
      </c>
      <c r="E24">
        <f>GT_NG!T24</f>
        <v>11.53442259761839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50.000000000000007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397.60988876568803</v>
      </c>
      <c r="P24" s="77">
        <v>19.16</v>
      </c>
      <c r="Q24" s="77">
        <v>7.6599999999999993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209.38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-46</v>
      </c>
      <c r="AA24" s="117">
        <f>STOA!J24</f>
        <v>3.16</v>
      </c>
      <c r="AB24" s="117">
        <f>-STOA!P24</f>
        <v>0</v>
      </c>
      <c r="AC24">
        <f t="shared" si="0"/>
        <v>6.6108381260180815</v>
      </c>
      <c r="AD24">
        <f t="shared" si="1"/>
        <v>652.21237323728838</v>
      </c>
      <c r="AE24">
        <f>'IDT-1'!F24</f>
        <v>0</v>
      </c>
      <c r="AF24" s="26"/>
      <c r="AG24">
        <f t="shared" si="2"/>
        <v>652.21237323728838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6.3189000000000002</v>
      </c>
      <c r="E25">
        <f>GT_NG!T25</f>
        <v>11.53442259761839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50.000000000000007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407.55912262096678</v>
      </c>
      <c r="P25" s="77">
        <v>33.537334710743799</v>
      </c>
      <c r="Q25" s="77">
        <v>7.6599999999999993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209.01000000000002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-23</v>
      </c>
      <c r="AA25" s="117">
        <f>STOA!J25</f>
        <v>3.16</v>
      </c>
      <c r="AB25" s="117">
        <f>-STOA!P25</f>
        <v>0</v>
      </c>
      <c r="AC25">
        <f t="shared" si="0"/>
        <v>6.6174589963885877</v>
      </c>
      <c r="AD25">
        <f t="shared" si="1"/>
        <v>699.16232093294036</v>
      </c>
      <c r="AE25">
        <f>'IDT-1'!F25</f>
        <v>0</v>
      </c>
      <c r="AF25" s="26"/>
      <c r="AG25">
        <f t="shared" si="2"/>
        <v>699.16232093294036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6.3189000000000002</v>
      </c>
      <c r="E26">
        <f>GT_NG!T26</f>
        <v>11.53442259761839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50.000000000000007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539.03813883437533</v>
      </c>
      <c r="P26" s="77">
        <v>37.209999999999994</v>
      </c>
      <c r="Q26" s="77">
        <v>23.51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208.61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-77</v>
      </c>
      <c r="AA26" s="117">
        <f>STOA!J26</f>
        <v>3.16</v>
      </c>
      <c r="AB26" s="117">
        <f>-STOA!P26</f>
        <v>0</v>
      </c>
      <c r="AC26">
        <f t="shared" si="0"/>
        <v>8.4221726798105845</v>
      </c>
      <c r="AD26">
        <f t="shared" si="1"/>
        <v>793.95928875218317</v>
      </c>
      <c r="AE26">
        <f>'IDT-1'!F26</f>
        <v>0</v>
      </c>
      <c r="AF26" s="26"/>
      <c r="AG26">
        <f t="shared" si="2"/>
        <v>793.95928875218317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6.3189000000000002</v>
      </c>
      <c r="E27">
        <f>GT_NG!T27</f>
        <v>11.53442259761839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49.999192310798797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611.54801744047256</v>
      </c>
      <c r="P27" s="77">
        <v>37.209999999999994</v>
      </c>
      <c r="Q27" s="77">
        <v>23.51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208.17000000000002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-59.7</v>
      </c>
      <c r="AA27" s="117">
        <f>STOA!J27</f>
        <v>3.14</v>
      </c>
      <c r="AB27" s="117">
        <f>-STOA!P27</f>
        <v>0</v>
      </c>
      <c r="AC27">
        <f t="shared" si="0"/>
        <v>8.9913941729672455</v>
      </c>
      <c r="AD27">
        <f t="shared" si="1"/>
        <v>872.73913817592256</v>
      </c>
      <c r="AE27">
        <f>'IDT-1'!F27</f>
        <v>-16.056000000000001</v>
      </c>
      <c r="AF27" s="26"/>
      <c r="AG27">
        <f t="shared" si="2"/>
        <v>856.68313817592252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6.3189000000000002</v>
      </c>
      <c r="E28">
        <f>GT_NG!T28</f>
        <v>11.53442259761839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49.999192310798797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678.76246301986509</v>
      </c>
      <c r="P28" s="77">
        <v>37.209999999999994</v>
      </c>
      <c r="Q28" s="77">
        <v>23.51</v>
      </c>
      <c r="R28" s="80">
        <v>0.22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256.92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3.14</v>
      </c>
      <c r="AB28" s="117">
        <f>-STOA!P28</f>
        <v>0</v>
      </c>
      <c r="AC28">
        <f t="shared" si="0"/>
        <v>9.9174678057688865</v>
      </c>
      <c r="AD28">
        <f t="shared" si="1"/>
        <v>1117.0675101225136</v>
      </c>
      <c r="AE28">
        <f>'IDT-1'!F28</f>
        <v>-166.87299999999999</v>
      </c>
      <c r="AF28" s="26"/>
      <c r="AG28">
        <f t="shared" si="2"/>
        <v>950.19451012251352</v>
      </c>
      <c r="AI28" s="75">
        <f>PXIL!J28</f>
        <v>0</v>
      </c>
      <c r="AJ28" s="75">
        <f>PXIL!P28</f>
        <v>0</v>
      </c>
      <c r="AK28" s="75">
        <f>RTM_IEX!J28</f>
        <v>59.37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6.3189000000000002</v>
      </c>
      <c r="E29">
        <f>GT_NG!T29</f>
        <v>11.53442259761839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695.37265802781144</v>
      </c>
      <c r="P29" s="77">
        <v>37.209999999999994</v>
      </c>
      <c r="Q29" s="77">
        <v>23.51</v>
      </c>
      <c r="R29" s="80">
        <v>0.65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256.43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-20</v>
      </c>
      <c r="AA29" s="117">
        <f>STOA!J29</f>
        <v>3.14</v>
      </c>
      <c r="AB29" s="117">
        <f>-STOA!P29</f>
        <v>0</v>
      </c>
      <c r="AC29">
        <f t="shared" si="0"/>
        <v>10.366519179947689</v>
      </c>
      <c r="AD29">
        <f t="shared" si="1"/>
        <v>1127.469461445482</v>
      </c>
      <c r="AE29">
        <f>'IDT-1'!F29</f>
        <v>-111.97199999999999</v>
      </c>
      <c r="AF29" s="26"/>
      <c r="AG29">
        <f t="shared" si="2"/>
        <v>1015.497461445482</v>
      </c>
      <c r="AI29" s="75">
        <f>PXIL!J29</f>
        <v>0</v>
      </c>
      <c r="AJ29" s="75">
        <f>PXIL!P29</f>
        <v>0</v>
      </c>
      <c r="AK29" s="75">
        <f>RTM_IEX!J29</f>
        <v>54.07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6.3189000000000002</v>
      </c>
      <c r="E30">
        <f>GT_NG!T30</f>
        <v>11.53442259761839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711.45096191326354</v>
      </c>
      <c r="P30" s="77">
        <v>37.209999999999994</v>
      </c>
      <c r="Q30" s="77">
        <v>23.51</v>
      </c>
      <c r="R30" s="80">
        <v>2.1599999999999997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255.8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-20</v>
      </c>
      <c r="AA30" s="117">
        <f>STOA!J30</f>
        <v>3.14</v>
      </c>
      <c r="AB30" s="117">
        <f>-STOA!P30</f>
        <v>0</v>
      </c>
      <c r="AC30">
        <f t="shared" si="0"/>
        <v>10.423000254139666</v>
      </c>
      <c r="AD30">
        <f t="shared" si="1"/>
        <v>1133.8312842567423</v>
      </c>
      <c r="AE30">
        <f>'IDT-1'!F30</f>
        <v>-68.858999999999995</v>
      </c>
      <c r="AF30" s="26"/>
      <c r="AG30">
        <f t="shared" si="2"/>
        <v>1064.9722842567423</v>
      </c>
      <c r="AI30" s="75">
        <f>PXIL!J30</f>
        <v>0</v>
      </c>
      <c r="AJ30" s="75">
        <f>PXIL!P30</f>
        <v>0</v>
      </c>
      <c r="AK30" s="75">
        <f>RTM_IEX!J30</f>
        <v>43.53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6.3189000000000002</v>
      </c>
      <c r="E31">
        <f>GT_NG!T31</f>
        <v>11.53442259761839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723.17006191718599</v>
      </c>
      <c r="P31" s="77">
        <v>37.209999999999994</v>
      </c>
      <c r="Q31" s="77">
        <v>23.51</v>
      </c>
      <c r="R31" s="80">
        <v>5.35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257.3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3.14</v>
      </c>
      <c r="AB31" s="117">
        <f>-STOA!P31</f>
        <v>0</v>
      </c>
      <c r="AC31">
        <f t="shared" si="0"/>
        <v>10.20266178373028</v>
      </c>
      <c r="AD31">
        <f t="shared" si="1"/>
        <v>1149.1907227310742</v>
      </c>
      <c r="AE31">
        <f>'IDT-1'!F31</f>
        <v>-38.89</v>
      </c>
      <c r="AF31" s="26"/>
      <c r="AG31">
        <f t="shared" si="2"/>
        <v>1110.3007227310741</v>
      </c>
      <c r="AI31" s="75">
        <f>PXIL!J31</f>
        <v>0</v>
      </c>
      <c r="AJ31" s="75">
        <f>PXIL!P31</f>
        <v>0</v>
      </c>
      <c r="AK31" s="75">
        <f>RTM_IEX!J31</f>
        <v>22.26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6.3189000000000002</v>
      </c>
      <c r="E32">
        <f>GT_NG!T32</f>
        <v>11.53442259761839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745.62828768482314</v>
      </c>
      <c r="P32" s="77">
        <v>37.209999999999994</v>
      </c>
      <c r="Q32" s="77">
        <v>23.51</v>
      </c>
      <c r="R32" s="80">
        <v>10.31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264.07000000000005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3.14</v>
      </c>
      <c r="AB32" s="117">
        <f>-STOA!P32</f>
        <v>0</v>
      </c>
      <c r="AC32">
        <f t="shared" si="0"/>
        <v>10.588702170485487</v>
      </c>
      <c r="AD32">
        <f t="shared" si="1"/>
        <v>1192.6729081119561</v>
      </c>
      <c r="AE32">
        <f>'IDT-1'!F32</f>
        <v>-45.838000000000001</v>
      </c>
      <c r="AF32" s="26"/>
      <c r="AG32">
        <f t="shared" si="2"/>
        <v>1146.8349081119561</v>
      </c>
      <c r="AI32" s="75">
        <f>PXIL!J32</f>
        <v>0</v>
      </c>
      <c r="AJ32" s="75">
        <f>PXIL!P32</f>
        <v>0</v>
      </c>
      <c r="AK32" s="75">
        <f>RTM_IEX!J32</f>
        <v>28.61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6.3189000000000002</v>
      </c>
      <c r="E33">
        <f>GT_NG!T33</f>
        <v>11.53442259761839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744.93048684196276</v>
      </c>
      <c r="P33" s="77">
        <v>37.209999999999994</v>
      </c>
      <c r="Q33" s="77">
        <v>23.51</v>
      </c>
      <c r="R33" s="80">
        <v>17.2</v>
      </c>
      <c r="S33" s="80">
        <v>0</v>
      </c>
      <c r="T33" s="78">
        <f>SUMPRODUCT(LTA!F33:AJ33,LTA!F$101:AJ$101,LTA!F$105:AJ$105)</f>
        <v>6.08</v>
      </c>
      <c r="U33" s="78">
        <f>SUMPRODUCT(LTA!F33:AJ33,LTA!F$102:AJ$102,LTA!F$105:AJ$105)</f>
        <v>273.23000000000008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-20</v>
      </c>
      <c r="AA33" s="117">
        <f>STOA!J33</f>
        <v>3.14</v>
      </c>
      <c r="AB33" s="117">
        <f>-STOA!P33</f>
        <v>0</v>
      </c>
      <c r="AC33">
        <f t="shared" si="0"/>
        <v>10.673796073512221</v>
      </c>
      <c r="AD33">
        <f t="shared" si="1"/>
        <v>1162.0800133660691</v>
      </c>
      <c r="AE33">
        <f>'IDT-1'!F33</f>
        <v>-34.985999999999997</v>
      </c>
      <c r="AF33" s="26"/>
      <c r="AG33">
        <f t="shared" si="2"/>
        <v>1127.094013366069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6.3189000000000002</v>
      </c>
      <c r="E34">
        <f>GT_NG!T34</f>
        <v>11.53442259761839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744.57462464184312</v>
      </c>
      <c r="P34" s="77">
        <v>37.209999999999994</v>
      </c>
      <c r="Q34" s="77">
        <v>23.51</v>
      </c>
      <c r="R34" s="80">
        <v>17.200000000000003</v>
      </c>
      <c r="S34" s="80">
        <v>0</v>
      </c>
      <c r="T34" s="78">
        <f>SUMPRODUCT(LTA!F34:AJ34,LTA!F$101:AJ$101,LTA!F$105:AJ$105)</f>
        <v>13.7</v>
      </c>
      <c r="U34" s="78">
        <f>SUMPRODUCT(LTA!F34:AJ34,LTA!F$102:AJ$102,LTA!F$105:AJ$105)</f>
        <v>286.84000000000003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-20</v>
      </c>
      <c r="AA34" s="117">
        <f>STOA!J34</f>
        <v>3.14</v>
      </c>
      <c r="AB34" s="117">
        <f>-STOA!P34</f>
        <v>0</v>
      </c>
      <c r="AC34">
        <f t="shared" si="0"/>
        <v>10.857488486151169</v>
      </c>
      <c r="AD34">
        <f t="shared" si="1"/>
        <v>1182.7704587533105</v>
      </c>
      <c r="AE34">
        <f>'IDT-1'!F34</f>
        <v>-30.724</v>
      </c>
      <c r="AF34" s="26"/>
      <c r="AG34">
        <f t="shared" si="2"/>
        <v>1152.0464587533106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6.3189000000000002</v>
      </c>
      <c r="E35">
        <f>GT_NG!T35</f>
        <v>11.53442259761839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744.7368822207859</v>
      </c>
      <c r="P35" s="77">
        <v>37.209999999999994</v>
      </c>
      <c r="Q35" s="77">
        <v>23.51</v>
      </c>
      <c r="R35" s="80">
        <v>17.200000000000003</v>
      </c>
      <c r="S35" s="80">
        <v>0</v>
      </c>
      <c r="T35" s="78">
        <f>SUMPRODUCT(LTA!F35:AJ35,LTA!F$101:AJ$101,LTA!F$105:AJ$105)</f>
        <v>24.090000000000003</v>
      </c>
      <c r="U35" s="78">
        <f>SUMPRODUCT(LTA!F35:AJ35,LTA!F$102:AJ$102,LTA!F$105:AJ$105)</f>
        <v>298.37000000000006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3.2399999999999998</v>
      </c>
      <c r="AB35" s="117">
        <f>-STOA!P35</f>
        <v>0</v>
      </c>
      <c r="AC35">
        <f t="shared" si="0"/>
        <v>10.875129802401959</v>
      </c>
      <c r="AD35">
        <f t="shared" si="1"/>
        <v>1224.9350750160024</v>
      </c>
      <c r="AE35">
        <f>'IDT-1'!F35</f>
        <v>-21.254999999999999</v>
      </c>
      <c r="AF35" s="26"/>
      <c r="AG35">
        <f t="shared" si="2"/>
        <v>1203.6800750160023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6.3189000000000002</v>
      </c>
      <c r="E36">
        <f>GT_NG!T36</f>
        <v>11.53442259761839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744.7368822646431</v>
      </c>
      <c r="P36" s="77">
        <v>37.209999999999994</v>
      </c>
      <c r="Q36" s="77">
        <v>23.51</v>
      </c>
      <c r="R36" s="80">
        <v>17.200000000000003</v>
      </c>
      <c r="S36" s="80">
        <v>0</v>
      </c>
      <c r="T36" s="78">
        <f>SUMPRODUCT(LTA!F36:AJ36,LTA!F$101:AJ$101,LTA!F$105:AJ$105)</f>
        <v>40.89</v>
      </c>
      <c r="U36" s="78">
        <f>SUMPRODUCT(LTA!F36:AJ36,LTA!F$102:AJ$102,LTA!F$105:AJ$105)</f>
        <v>310.52000000000004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-20</v>
      </c>
      <c r="AA36" s="117">
        <f>STOA!J36</f>
        <v>3.2399999999999998</v>
      </c>
      <c r="AB36" s="117">
        <f>-STOA!P36</f>
        <v>0</v>
      </c>
      <c r="AC36">
        <f t="shared" si="0"/>
        <v>11.307452353231808</v>
      </c>
      <c r="AD36">
        <f t="shared" si="1"/>
        <v>1233.4527525090298</v>
      </c>
      <c r="AE36">
        <f>'IDT-1'!F36</f>
        <v>-26.934999999999999</v>
      </c>
      <c r="AF36" s="26"/>
      <c r="AG36">
        <f t="shared" si="2"/>
        <v>1206.5177525090298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6.6197999999999997</v>
      </c>
      <c r="E37">
        <f>GT_NG!T37</f>
        <v>11.53442259761839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744.84984536718594</v>
      </c>
      <c r="P37" s="77">
        <v>37.209999999999994</v>
      </c>
      <c r="Q37" s="77">
        <v>23.51</v>
      </c>
      <c r="R37" s="80">
        <v>17.200000000000003</v>
      </c>
      <c r="S37" s="80">
        <v>0</v>
      </c>
      <c r="T37" s="78">
        <f>SUMPRODUCT(LTA!F37:AJ37,LTA!F$101:AJ$101,LTA!F$105:AJ$105)</f>
        <v>52.58</v>
      </c>
      <c r="U37" s="78">
        <f>SUMPRODUCT(LTA!F37:AJ37,LTA!F$102:AJ$102,LTA!F$105:AJ$105)</f>
        <v>323.11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3.2399999999999998</v>
      </c>
      <c r="AB37" s="117">
        <f>-STOA!P37</f>
        <v>0</v>
      </c>
      <c r="AC37">
        <f t="shared" si="0"/>
        <v>11.347195798090281</v>
      </c>
      <c r="AD37">
        <f t="shared" si="1"/>
        <v>1278.1068721667143</v>
      </c>
      <c r="AE37">
        <f>'IDT-1'!F37</f>
        <v>-57.744</v>
      </c>
      <c r="AF37" s="26"/>
      <c r="AG37">
        <f t="shared" si="2"/>
        <v>1220.3628721667144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6.6197999999999997</v>
      </c>
      <c r="E38">
        <f>GT_NG!T38</f>
        <v>11.53442259761839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719.34335691001286</v>
      </c>
      <c r="P38" s="77">
        <v>37.209999999999994</v>
      </c>
      <c r="Q38" s="77">
        <v>23.51</v>
      </c>
      <c r="R38" s="80">
        <v>17.200000000000003</v>
      </c>
      <c r="S38" s="80">
        <v>0</v>
      </c>
      <c r="T38" s="78">
        <f>SUMPRODUCT(LTA!F38:AJ38,LTA!F$101:AJ$101,LTA!F$105:AJ$105)</f>
        <v>67.19</v>
      </c>
      <c r="U38" s="78">
        <f>SUMPRODUCT(LTA!F38:AJ38,LTA!F$102:AJ$102,LTA!F$105:AJ$105)</f>
        <v>335.12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3.2399999999999998</v>
      </c>
      <c r="AB38" s="117">
        <f>-STOA!P38</f>
        <v>0</v>
      </c>
      <c r="AC38">
        <f t="shared" si="0"/>
        <v>11.356994699667158</v>
      </c>
      <c r="AD38">
        <f t="shared" si="1"/>
        <v>1279.2105848079643</v>
      </c>
      <c r="AE38">
        <f>'IDT-1'!F38</f>
        <v>-53.475000000000001</v>
      </c>
      <c r="AF38" s="26"/>
      <c r="AG38">
        <f t="shared" si="2"/>
        <v>1225.7355848079644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6.6197999999999997</v>
      </c>
      <c r="E39">
        <f>GT_NG!T39</f>
        <v>11.439878150096925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700.51352252461299</v>
      </c>
      <c r="P39" s="77">
        <v>37.209999999999994</v>
      </c>
      <c r="Q39" s="77">
        <v>23.51</v>
      </c>
      <c r="R39" s="80">
        <v>17.200000000000003</v>
      </c>
      <c r="S39" s="80">
        <v>0</v>
      </c>
      <c r="T39" s="78">
        <f>SUMPRODUCT(LTA!F39:AJ39,LTA!F$101:AJ$101,LTA!F$105:AJ$105)</f>
        <v>78.59</v>
      </c>
      <c r="U39" s="78">
        <f>SUMPRODUCT(LTA!F39:AJ39,LTA!F$102:AJ$102,LTA!F$105:AJ$105)</f>
        <v>345.81000000000006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3.2399999999999998</v>
      </c>
      <c r="AB39" s="117">
        <f>-STOA!P39</f>
        <v>0</v>
      </c>
      <c r="AC39">
        <f t="shared" si="0"/>
        <v>11.384852165937449</v>
      </c>
      <c r="AD39">
        <f t="shared" si="1"/>
        <v>1282.3483485087727</v>
      </c>
      <c r="AE39">
        <f>'IDT-1'!F39</f>
        <v>-34.722000000000001</v>
      </c>
      <c r="AF39" s="26"/>
      <c r="AG39">
        <f t="shared" si="2"/>
        <v>1247.6263485087727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6.6197999999999997</v>
      </c>
      <c r="E40">
        <f>GT_NG!T40</f>
        <v>11.439878150096925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694.88831747201289</v>
      </c>
      <c r="P40" s="77">
        <v>37.209999999999994</v>
      </c>
      <c r="Q40" s="77">
        <v>23.51</v>
      </c>
      <c r="R40" s="80">
        <v>17.200000000000003</v>
      </c>
      <c r="S40" s="80">
        <v>0</v>
      </c>
      <c r="T40" s="78">
        <f>SUMPRODUCT(LTA!F40:AJ40,LTA!F$101:AJ$101,LTA!F$105:AJ$105)</f>
        <v>88.01</v>
      </c>
      <c r="U40" s="78">
        <f>SUMPRODUCT(LTA!F40:AJ40,LTA!F$102:AJ$102,LTA!F$105:AJ$105)</f>
        <v>355.78000000000009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3.2399999999999998</v>
      </c>
      <c r="AB40" s="117">
        <f>-STOA!P40</f>
        <v>0</v>
      </c>
      <c r="AC40">
        <f t="shared" si="0"/>
        <v>11.505982361474569</v>
      </c>
      <c r="AD40">
        <f t="shared" si="1"/>
        <v>1295.9920132606355</v>
      </c>
      <c r="AE40">
        <f>'IDT-1'!F40</f>
        <v>0</v>
      </c>
      <c r="AF40" s="26"/>
      <c r="AG40">
        <f t="shared" si="2"/>
        <v>1295.9920132606355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6.6197999999999997</v>
      </c>
      <c r="E41">
        <f>GT_NG!T41</f>
        <v>11.439878150096925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699.96783253534943</v>
      </c>
      <c r="P41" s="77">
        <v>37.209999999999994</v>
      </c>
      <c r="Q41" s="77">
        <v>23.51</v>
      </c>
      <c r="R41" s="80">
        <v>17.200000000000003</v>
      </c>
      <c r="S41" s="80">
        <v>0</v>
      </c>
      <c r="T41" s="78">
        <f>SUMPRODUCT(LTA!F41:AJ41,LTA!F$101:AJ$101,LTA!F$105:AJ$105)</f>
        <v>93.2</v>
      </c>
      <c r="U41" s="78">
        <f>SUMPRODUCT(LTA!F41:AJ41,LTA!F$102:AJ$102,LTA!F$105:AJ$105)</f>
        <v>364.67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28.74</v>
      </c>
      <c r="Z41" s="75">
        <f>IEX!P41</f>
        <v>0</v>
      </c>
      <c r="AA41" s="117">
        <f>STOA!J41</f>
        <v>3.2399999999999998</v>
      </c>
      <c r="AB41" s="117">
        <f>-STOA!P41</f>
        <v>0</v>
      </c>
      <c r="AC41">
        <f t="shared" si="0"/>
        <v>11.927498094031931</v>
      </c>
      <c r="AD41">
        <f t="shared" si="1"/>
        <v>1343.4700125914146</v>
      </c>
      <c r="AE41">
        <f>'IDT-1'!F41</f>
        <v>0</v>
      </c>
      <c r="AF41" s="26"/>
      <c r="AG41">
        <f t="shared" si="2"/>
        <v>1343.4700125914146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6.6197999999999997</v>
      </c>
      <c r="E42">
        <f>GT_NG!T42</f>
        <v>11.439878150096925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691.43625861884937</v>
      </c>
      <c r="P42" s="77">
        <v>37.209999999999994</v>
      </c>
      <c r="Q42" s="77">
        <v>23.51</v>
      </c>
      <c r="R42" s="80">
        <v>17.200000000000003</v>
      </c>
      <c r="S42" s="80">
        <v>0</v>
      </c>
      <c r="T42" s="78">
        <f>SUMPRODUCT(LTA!F42:AJ42,LTA!F$101:AJ$101,LTA!F$105:AJ$105)</f>
        <v>99.68</v>
      </c>
      <c r="U42" s="78">
        <f>SUMPRODUCT(LTA!F42:AJ42,LTA!F$102:AJ$102,LTA!F$105:AJ$105)</f>
        <v>373.05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44.07</v>
      </c>
      <c r="Z42" s="75">
        <f>IEX!P42</f>
        <v>0</v>
      </c>
      <c r="AA42" s="117">
        <f>STOA!J42</f>
        <v>3.2399999999999998</v>
      </c>
      <c r="AB42" s="117">
        <f>-STOA!P42</f>
        <v>0</v>
      </c>
      <c r="AC42">
        <f t="shared" si="0"/>
        <v>12.376020243566728</v>
      </c>
      <c r="AD42">
        <f t="shared" si="1"/>
        <v>1393.9899165253796</v>
      </c>
      <c r="AE42">
        <f>'IDT-1'!F42</f>
        <v>0</v>
      </c>
      <c r="AF42" s="26"/>
      <c r="AG42">
        <f t="shared" si="2"/>
        <v>1393.9899165253796</v>
      </c>
      <c r="AI42" s="75">
        <f>PXIL!J42</f>
        <v>0</v>
      </c>
      <c r="AJ42" s="75">
        <f>PXIL!P42</f>
        <v>0</v>
      </c>
      <c r="AK42" s="75">
        <f>RTM_IEX!J42</f>
        <v>29.31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6.6197999999999997</v>
      </c>
      <c r="E43">
        <f>GT_NG!T43</f>
        <v>11.439878150096925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673.02034641728198</v>
      </c>
      <c r="P43" s="77">
        <v>37.209999999999994</v>
      </c>
      <c r="Q43" s="77">
        <v>23.51</v>
      </c>
      <c r="R43" s="80">
        <v>17.200000000000003</v>
      </c>
      <c r="S43" s="80">
        <v>0</v>
      </c>
      <c r="T43" s="78">
        <f>SUMPRODUCT(LTA!F43:AJ43,LTA!F$101:AJ$101,LTA!F$105:AJ$105)</f>
        <v>107.28</v>
      </c>
      <c r="U43" s="78">
        <f>SUMPRODUCT(LTA!F43:AJ43,LTA!F$102:AJ$102,LTA!F$105:AJ$105)</f>
        <v>380.51000000000005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53.65</v>
      </c>
      <c r="Z43" s="75">
        <f>IEX!P43</f>
        <v>0</v>
      </c>
      <c r="AA43" s="117">
        <f>STOA!J43</f>
        <v>3.2399999999999998</v>
      </c>
      <c r="AB43" s="117">
        <f>-STOA!P43</f>
        <v>0</v>
      </c>
      <c r="AC43">
        <f t="shared" si="0"/>
        <v>12.215016216192936</v>
      </c>
      <c r="AD43">
        <f t="shared" si="1"/>
        <v>1375.8550083511861</v>
      </c>
      <c r="AE43">
        <f>'IDT-1'!F43</f>
        <v>0</v>
      </c>
      <c r="AF43" s="26"/>
      <c r="AG43">
        <f t="shared" si="2"/>
        <v>1375.8550083511861</v>
      </c>
      <c r="AI43" s="75">
        <f>PXIL!J43</f>
        <v>0</v>
      </c>
      <c r="AJ43" s="75">
        <f>PXIL!P43</f>
        <v>0</v>
      </c>
      <c r="AK43" s="75">
        <f>RTM_IEX!J43</f>
        <v>4.79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6.6197999999999997</v>
      </c>
      <c r="E44">
        <f>GT_NG!T44</f>
        <v>11.439878150096925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661.1989413784496</v>
      </c>
      <c r="P44" s="77">
        <v>37.209999999999994</v>
      </c>
      <c r="Q44" s="77">
        <v>23.51</v>
      </c>
      <c r="R44" s="80">
        <v>17.200000000000003</v>
      </c>
      <c r="S44" s="80">
        <v>0</v>
      </c>
      <c r="T44" s="78">
        <f>SUMPRODUCT(LTA!F44:AJ44,LTA!F$101:AJ$101,LTA!F$105:AJ$105)</f>
        <v>111.37</v>
      </c>
      <c r="U44" s="78">
        <f>SUMPRODUCT(LTA!F44:AJ44,LTA!F$102:AJ$102,LTA!F$105:AJ$105)</f>
        <v>386.71000000000004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40.24</v>
      </c>
      <c r="Z44" s="75">
        <f>IEX!P44</f>
        <v>0</v>
      </c>
      <c r="AA44" s="117">
        <f>STOA!J44</f>
        <v>3.2399999999999998</v>
      </c>
      <c r="AB44" s="117">
        <f>-STOA!P44</f>
        <v>0</v>
      </c>
      <c r="AC44">
        <f t="shared" si="0"/>
        <v>12.16783585185121</v>
      </c>
      <c r="AD44">
        <f t="shared" si="1"/>
        <v>1370.5407836766954</v>
      </c>
      <c r="AE44">
        <f>'IDT-1'!F44</f>
        <v>0</v>
      </c>
      <c r="AF44" s="26"/>
      <c r="AG44">
        <f t="shared" si="2"/>
        <v>1370.5407836766954</v>
      </c>
      <c r="AI44" s="75">
        <f>PXIL!J44</f>
        <v>0</v>
      </c>
      <c r="AJ44" s="75">
        <f>PXIL!P44</f>
        <v>0</v>
      </c>
      <c r="AK44" s="75">
        <f>RTM_IEX!J44</f>
        <v>14.37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6.6197999999999997</v>
      </c>
      <c r="E45">
        <f>GT_NG!T45</f>
        <v>11.439878150096925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642.2012846474496</v>
      </c>
      <c r="P45" s="77">
        <v>37.209999999999994</v>
      </c>
      <c r="Q45" s="77">
        <v>23.51</v>
      </c>
      <c r="R45" s="80">
        <v>17.200000000000003</v>
      </c>
      <c r="S45" s="80">
        <v>0</v>
      </c>
      <c r="T45" s="78">
        <f>SUMPRODUCT(LTA!F45:AJ45,LTA!F$101:AJ$101,LTA!F$105:AJ$105)</f>
        <v>114.21000000000001</v>
      </c>
      <c r="U45" s="78">
        <f>SUMPRODUCT(LTA!F45:AJ45,LTA!F$102:AJ$102,LTA!F$105:AJ$105)</f>
        <v>395.57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26.83</v>
      </c>
      <c r="Z45" s="75">
        <f>IEX!P45</f>
        <v>0</v>
      </c>
      <c r="AA45" s="117">
        <f>STOA!J45</f>
        <v>3.2399999999999998</v>
      </c>
      <c r="AB45" s="117">
        <f>-STOA!P45</f>
        <v>0</v>
      </c>
      <c r="AC45">
        <f t="shared" si="0"/>
        <v>11.85915247261841</v>
      </c>
      <c r="AD45">
        <f t="shared" si="1"/>
        <v>1335.7718103249281</v>
      </c>
      <c r="AE45">
        <f>'IDT-1'!F45</f>
        <v>0</v>
      </c>
      <c r="AF45" s="26"/>
      <c r="AG45">
        <f t="shared" si="2"/>
        <v>1335.7718103249281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6.6197999999999997</v>
      </c>
      <c r="E46">
        <f>GT_NG!T46</f>
        <v>11.439878150096925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633.62451076074967</v>
      </c>
      <c r="P46" s="77">
        <v>37.209999999999994</v>
      </c>
      <c r="Q46" s="77">
        <v>23.51</v>
      </c>
      <c r="R46" s="80">
        <v>17.200000000000003</v>
      </c>
      <c r="S46" s="80">
        <v>0</v>
      </c>
      <c r="T46" s="78">
        <f>SUMPRODUCT(LTA!F46:AJ46,LTA!F$101:AJ$101,LTA!F$105:AJ$105)</f>
        <v>114.9</v>
      </c>
      <c r="U46" s="78">
        <f>SUMPRODUCT(LTA!F46:AJ46,LTA!F$102:AJ$102,LTA!F$105:AJ$105)</f>
        <v>396.53000000000009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16.28</v>
      </c>
      <c r="Z46" s="75">
        <f>IEX!P46</f>
        <v>0</v>
      </c>
      <c r="AA46" s="117">
        <f>STOA!J46</f>
        <v>3.2399999999999998</v>
      </c>
      <c r="AB46" s="117">
        <f>-STOA!P46</f>
        <v>0</v>
      </c>
      <c r="AC46">
        <f t="shared" si="0"/>
        <v>11.705356862415451</v>
      </c>
      <c r="AD46">
        <f t="shared" si="1"/>
        <v>1318.4488320484311</v>
      </c>
      <c r="AE46">
        <f>'IDT-1'!F46</f>
        <v>0</v>
      </c>
      <c r="AF46" s="26"/>
      <c r="AG46">
        <f t="shared" si="2"/>
        <v>1318.4488320484311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6.6197999999999997</v>
      </c>
      <c r="E47">
        <f>GT_NG!T47</f>
        <v>11.124729991692051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628.14547963803579</v>
      </c>
      <c r="P47" s="77">
        <v>37.209999999999994</v>
      </c>
      <c r="Q47" s="77">
        <v>23.51</v>
      </c>
      <c r="R47" s="80">
        <v>17.200000000000003</v>
      </c>
      <c r="S47" s="80">
        <v>0</v>
      </c>
      <c r="T47" s="78">
        <f>SUMPRODUCT(LTA!F47:AJ47,LTA!F$101:AJ$101,LTA!F$105:AJ$105)</f>
        <v>115.58</v>
      </c>
      <c r="U47" s="78">
        <f>SUMPRODUCT(LTA!F47:AJ47,LTA!F$102:AJ$102,LTA!F$105:AJ$105)</f>
        <v>399.46000000000004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3.83</v>
      </c>
      <c r="Z47" s="75">
        <f>IEX!P47</f>
        <v>0</v>
      </c>
      <c r="AA47" s="117">
        <f>STOA!J47</f>
        <v>3.14</v>
      </c>
      <c r="AB47" s="117">
        <f>-STOA!P47</f>
        <v>0</v>
      </c>
      <c r="AC47">
        <f t="shared" si="0"/>
        <v>11.575696084741606</v>
      </c>
      <c r="AD47">
        <f t="shared" si="1"/>
        <v>1303.8443135449863</v>
      </c>
      <c r="AE47">
        <f>'IDT-1'!F47</f>
        <v>0</v>
      </c>
      <c r="AF47" s="26"/>
      <c r="AG47">
        <f t="shared" si="2"/>
        <v>1303.8443135449863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6.6197999999999997</v>
      </c>
      <c r="E48">
        <f>GT_NG!T48</f>
        <v>11.124729991692051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627.03083995603583</v>
      </c>
      <c r="P48" s="77">
        <v>37.209999999999994</v>
      </c>
      <c r="Q48" s="77">
        <v>23.51</v>
      </c>
      <c r="R48" s="80">
        <v>17.200000000000003</v>
      </c>
      <c r="S48" s="80">
        <v>0</v>
      </c>
      <c r="T48" s="78">
        <f>SUMPRODUCT(LTA!F48:AJ48,LTA!F$101:AJ$101,LTA!F$105:AJ$105)</f>
        <v>116.27</v>
      </c>
      <c r="U48" s="78">
        <f>SUMPRODUCT(LTA!F48:AJ48,LTA!F$102:AJ$102,LTA!F$105:AJ$105)</f>
        <v>401.25000000000006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3.14</v>
      </c>
      <c r="AB48" s="117">
        <f>-STOA!P48</f>
        <v>0</v>
      </c>
      <c r="AC48">
        <f t="shared" si="0"/>
        <v>11.554007255540007</v>
      </c>
      <c r="AD48">
        <f t="shared" si="1"/>
        <v>1301.4013626921881</v>
      </c>
      <c r="AE48">
        <f>'IDT-1'!F48</f>
        <v>0</v>
      </c>
      <c r="AF48" s="26"/>
      <c r="AG48">
        <f t="shared" si="2"/>
        <v>1301.4013626921881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6.6197999999999997</v>
      </c>
      <c r="E49">
        <f>GT_NG!T49</f>
        <v>11.124729991692051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622.83761807643577</v>
      </c>
      <c r="P49" s="77">
        <v>37.209999999999994</v>
      </c>
      <c r="Q49" s="77">
        <v>23.51</v>
      </c>
      <c r="R49" s="80">
        <v>17.200000000000003</v>
      </c>
      <c r="S49" s="80">
        <v>0</v>
      </c>
      <c r="T49" s="78">
        <f>SUMPRODUCT(LTA!F49:AJ49,LTA!F$101:AJ$101,LTA!F$105:AJ$105)</f>
        <v>110.78999999999999</v>
      </c>
      <c r="U49" s="78">
        <f>SUMPRODUCT(LTA!F49:AJ49,LTA!F$102:AJ$102,LTA!F$105:AJ$105)</f>
        <v>402.32000000000005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3.14</v>
      </c>
      <c r="AB49" s="117">
        <f>-STOA!P49</f>
        <v>0</v>
      </c>
      <c r="AC49">
        <f t="shared" si="0"/>
        <v>11.646906902999529</v>
      </c>
      <c r="AD49">
        <f t="shared" si="1"/>
        <v>1311.8652411651287</v>
      </c>
      <c r="AE49">
        <f>'IDT-1'!F49</f>
        <v>0</v>
      </c>
      <c r="AF49" s="26"/>
      <c r="AG49">
        <f t="shared" si="2"/>
        <v>1311.8652411651287</v>
      </c>
      <c r="AI49" s="75">
        <f>PXIL!J49</f>
        <v>0</v>
      </c>
      <c r="AJ49" s="75">
        <f>PXIL!P49</f>
        <v>0</v>
      </c>
      <c r="AK49" s="75">
        <f>RTM_IEX!J49</f>
        <v>19.16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6.6197999999999997</v>
      </c>
      <c r="E50">
        <f>GT_NG!T50</f>
        <v>11.124729991692051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52.18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622.61194649543575</v>
      </c>
      <c r="P50" s="77">
        <v>37.209999999999994</v>
      </c>
      <c r="Q50" s="77">
        <v>23.51</v>
      </c>
      <c r="R50" s="80">
        <v>17.200000000000003</v>
      </c>
      <c r="S50" s="80">
        <v>0</v>
      </c>
      <c r="T50" s="78">
        <f>SUMPRODUCT(LTA!F50:AJ50,LTA!F$101:AJ$101,LTA!F$105:AJ$105)</f>
        <v>110.49000000000001</v>
      </c>
      <c r="U50" s="78">
        <f>SUMPRODUCT(LTA!F50:AJ50,LTA!F$102:AJ$102,LTA!F$105:AJ$105)</f>
        <v>381.77000000000004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3.14</v>
      </c>
      <c r="AB50" s="117">
        <f>-STOA!P50</f>
        <v>0</v>
      </c>
      <c r="AC50">
        <f t="shared" si="0"/>
        <v>11.392448993086727</v>
      </c>
      <c r="AD50">
        <f t="shared" si="1"/>
        <v>1283.2040274940414</v>
      </c>
      <c r="AE50">
        <f>'IDT-1'!F50</f>
        <v>0</v>
      </c>
      <c r="AF50" s="26"/>
      <c r="AG50">
        <f t="shared" si="2"/>
        <v>1283.2040274940414</v>
      </c>
      <c r="AI50" s="75">
        <f>PXIL!J50</f>
        <v>0</v>
      </c>
      <c r="AJ50" s="75">
        <f>PXIL!P50</f>
        <v>0</v>
      </c>
      <c r="AK50" s="75">
        <f>RTM_IEX!J50</f>
        <v>28.74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6.6197999999999997</v>
      </c>
      <c r="E51">
        <f>GT_NG!T51</f>
        <v>11.127283072546231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52.18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622.61194649543575</v>
      </c>
      <c r="P51" s="77">
        <v>37.209999999999994</v>
      </c>
      <c r="Q51" s="77">
        <v>23.51</v>
      </c>
      <c r="R51" s="80">
        <v>17.200000000000003</v>
      </c>
      <c r="S51" s="80">
        <v>0</v>
      </c>
      <c r="T51" s="78">
        <f>SUMPRODUCT(LTA!F51:AJ51,LTA!F$101:AJ$101,LTA!F$105:AJ$105)</f>
        <v>110.77000000000001</v>
      </c>
      <c r="U51" s="78">
        <f>SUMPRODUCT(LTA!F51:AJ51,LTA!F$102:AJ$102,LTA!F$105:AJ$105)</f>
        <v>355.04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3.14</v>
      </c>
      <c r="AB51" s="117">
        <f>-STOA!P51</f>
        <v>0</v>
      </c>
      <c r="AC51">
        <f t="shared" si="0"/>
        <v>11.159711460198244</v>
      </c>
      <c r="AD51">
        <f t="shared" si="1"/>
        <v>1256.9893181077839</v>
      </c>
      <c r="AE51">
        <f>'IDT-1'!F51</f>
        <v>0</v>
      </c>
      <c r="AF51" s="26"/>
      <c r="AG51">
        <f t="shared" si="2"/>
        <v>1256.9893181077839</v>
      </c>
      <c r="AI51" s="75">
        <f>PXIL!J51</f>
        <v>0</v>
      </c>
      <c r="AJ51" s="75">
        <f>PXIL!P51</f>
        <v>0</v>
      </c>
      <c r="AK51" s="75">
        <f>RTM_IEX!J51</f>
        <v>28.74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6.6197999999999997</v>
      </c>
      <c r="E52">
        <f>GT_NG!T52</f>
        <v>11.439878150096925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52.18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622.61194649543575</v>
      </c>
      <c r="P52" s="77">
        <v>37.209999999999994</v>
      </c>
      <c r="Q52" s="77">
        <v>23.51</v>
      </c>
      <c r="R52" s="80">
        <v>17.200000000000003</v>
      </c>
      <c r="S52" s="80">
        <v>0</v>
      </c>
      <c r="T52" s="78">
        <f>SUMPRODUCT(LTA!F52:AJ52,LTA!F$101:AJ$101,LTA!F$105:AJ$105)</f>
        <v>110.26</v>
      </c>
      <c r="U52" s="78">
        <f>SUMPRODUCT(LTA!F52:AJ52,LTA!F$102:AJ$102,LTA!F$105:AJ$105)</f>
        <v>355.38999999999993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3.14</v>
      </c>
      <c r="AB52" s="117">
        <f>-STOA!P52</f>
        <v>0</v>
      </c>
      <c r="AC52">
        <f t="shared" si="0"/>
        <v>10.908142296880689</v>
      </c>
      <c r="AD52">
        <f t="shared" si="1"/>
        <v>1228.653482348652</v>
      </c>
      <c r="AE52">
        <f>'IDT-1'!F52</f>
        <v>0</v>
      </c>
      <c r="AF52" s="26"/>
      <c r="AG52">
        <f t="shared" si="2"/>
        <v>1228.653482348652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6.6197999999999997</v>
      </c>
      <c r="E53">
        <f>GT_NG!T53</f>
        <v>11.439878150096925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52.18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621.99535139715783</v>
      </c>
      <c r="P53" s="77">
        <v>37.209999999999994</v>
      </c>
      <c r="Q53" s="77">
        <v>23.51</v>
      </c>
      <c r="R53" s="80">
        <v>17.200000000000003</v>
      </c>
      <c r="S53" s="80">
        <v>0</v>
      </c>
      <c r="T53" s="78">
        <f>SUMPRODUCT(LTA!F53:AJ53,LTA!F$101:AJ$101,LTA!F$105:AJ$105)</f>
        <v>109.66</v>
      </c>
      <c r="U53" s="78">
        <f>SUMPRODUCT(LTA!F53:AJ53,LTA!F$102:AJ$102,LTA!F$105:AJ$105)</f>
        <v>355.34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3.14</v>
      </c>
      <c r="AB53" s="117">
        <f>-STOA!P53</f>
        <v>0</v>
      </c>
      <c r="AC53">
        <f t="shared" si="0"/>
        <v>10.896996260015843</v>
      </c>
      <c r="AD53">
        <f t="shared" si="1"/>
        <v>1227.3980332872391</v>
      </c>
      <c r="AE53">
        <f>'IDT-1'!F53</f>
        <v>0</v>
      </c>
      <c r="AF53" s="26"/>
      <c r="AG53">
        <f t="shared" si="2"/>
        <v>1227.3980332872391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6.6197999999999997</v>
      </c>
      <c r="E54">
        <f>GT_NG!T54</f>
        <v>11.439878150096925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52.18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557.69028433218079</v>
      </c>
      <c r="P54" s="77">
        <v>37.209999999999994</v>
      </c>
      <c r="Q54" s="77">
        <v>23.51</v>
      </c>
      <c r="R54" s="80">
        <v>17.200000000000003</v>
      </c>
      <c r="S54" s="80">
        <v>0</v>
      </c>
      <c r="T54" s="78">
        <f>SUMPRODUCT(LTA!F54:AJ54,LTA!F$101:AJ$101,LTA!F$105:AJ$105)</f>
        <v>109.71000000000001</v>
      </c>
      <c r="U54" s="78">
        <f>SUMPRODUCT(LTA!F54:AJ54,LTA!F$102:AJ$102,LTA!F$105:AJ$105)</f>
        <v>354.53999999999996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3.14</v>
      </c>
      <c r="AB54" s="117">
        <f>-STOA!P54</f>
        <v>0</v>
      </c>
      <c r="AC54">
        <f t="shared" si="0"/>
        <v>10.324511669844046</v>
      </c>
      <c r="AD54">
        <f t="shared" si="1"/>
        <v>1162.9154508124338</v>
      </c>
      <c r="AE54">
        <f>'IDT-1'!F54</f>
        <v>0</v>
      </c>
      <c r="AF54" s="26"/>
      <c r="AG54">
        <f t="shared" si="2"/>
        <v>1162.9154508124338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6.6197999999999997</v>
      </c>
      <c r="E55">
        <f>GT_NG!T55</f>
        <v>11.439878150096925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55.69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430.0678936299937</v>
      </c>
      <c r="P55" s="77">
        <v>37.209999999999994</v>
      </c>
      <c r="Q55" s="77">
        <v>22.99</v>
      </c>
      <c r="R55" s="80">
        <v>17.200000000000003</v>
      </c>
      <c r="S55" s="80">
        <v>0</v>
      </c>
      <c r="T55" s="78">
        <f>SUMPRODUCT(LTA!F55:AJ55,LTA!F$101:AJ$101,LTA!F$105:AJ$105)</f>
        <v>109.62</v>
      </c>
      <c r="U55" s="78">
        <f>SUMPRODUCT(LTA!F55:AJ55,LTA!F$102:AJ$102,LTA!F$105:AJ$105)</f>
        <v>353.41999999999996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3.14</v>
      </c>
      <c r="AB55" s="117">
        <f>-STOA!P55</f>
        <v>0</v>
      </c>
      <c r="AC55">
        <f t="shared" si="0"/>
        <v>9.3058799068867515</v>
      </c>
      <c r="AD55">
        <f t="shared" si="1"/>
        <v>1028.0916918732039</v>
      </c>
      <c r="AE55">
        <f>'IDT-1'!F55</f>
        <v>0</v>
      </c>
      <c r="AF55" s="26"/>
      <c r="AG55">
        <f t="shared" si="2"/>
        <v>1028.0916918732039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6.6197999999999997</v>
      </c>
      <c r="E56">
        <f>GT_NG!T56</f>
        <v>11.439878150096925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55.69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417.28901315178547</v>
      </c>
      <c r="P56" s="77">
        <v>37.209999999999994</v>
      </c>
      <c r="Q56" s="77">
        <v>22.99</v>
      </c>
      <c r="R56" s="80">
        <v>17.200000000000003</v>
      </c>
      <c r="S56" s="80">
        <v>0</v>
      </c>
      <c r="T56" s="78">
        <f>SUMPRODUCT(LTA!F56:AJ56,LTA!F$101:AJ$101,LTA!F$105:AJ$105)</f>
        <v>110.13</v>
      </c>
      <c r="U56" s="78">
        <f>SUMPRODUCT(LTA!F56:AJ56,LTA!F$102:AJ$102,LTA!F$105:AJ$105)</f>
        <v>351.64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3.14</v>
      </c>
      <c r="AB56" s="117">
        <f>-STOA!P56</f>
        <v>0</v>
      </c>
      <c r="AC56">
        <f t="shared" si="0"/>
        <v>9.4485935843443798</v>
      </c>
      <c r="AD56">
        <f t="shared" si="1"/>
        <v>983.90009771753819</v>
      </c>
      <c r="AE56">
        <f>'IDT-1'!F56</f>
        <v>0</v>
      </c>
      <c r="AF56" s="26"/>
      <c r="AG56">
        <f t="shared" si="2"/>
        <v>983.90009771753819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6.6197999999999997</v>
      </c>
      <c r="E57">
        <f>GT_NG!T57</f>
        <v>11.439878150096925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57.27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417.13750147884076</v>
      </c>
      <c r="P57" s="77">
        <v>37.209999999999994</v>
      </c>
      <c r="Q57" s="77">
        <v>22.99</v>
      </c>
      <c r="R57" s="80">
        <v>17.200000000000003</v>
      </c>
      <c r="S57" s="80">
        <v>0</v>
      </c>
      <c r="T57" s="78">
        <f>SUMPRODUCT(LTA!F57:AJ57,LTA!F$101:AJ$101,LTA!F$105:AJ$105)</f>
        <v>110.56</v>
      </c>
      <c r="U57" s="78">
        <f>SUMPRODUCT(LTA!F57:AJ57,LTA!F$102:AJ$102,LTA!F$105:AJ$105)</f>
        <v>349.39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3.14</v>
      </c>
      <c r="AB57" s="117">
        <f>-STOA!P57</f>
        <v>0</v>
      </c>
      <c r="AC57">
        <f t="shared" si="0"/>
        <v>9.0900231807346525</v>
      </c>
      <c r="AD57">
        <f t="shared" si="1"/>
        <v>1023.867156448203</v>
      </c>
      <c r="AE57">
        <f>'IDT-1'!F57</f>
        <v>0</v>
      </c>
      <c r="AF57" s="26"/>
      <c r="AG57">
        <f t="shared" si="2"/>
        <v>1023.867156448203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6.6197999999999997</v>
      </c>
      <c r="E58">
        <f>GT_NG!T58</f>
        <v>11.439878150096925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57.27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500.33955397419476</v>
      </c>
      <c r="P58" s="77">
        <v>37.209999999999994</v>
      </c>
      <c r="Q58" s="77">
        <v>23.51</v>
      </c>
      <c r="R58" s="80">
        <v>17.200000000000003</v>
      </c>
      <c r="S58" s="80">
        <v>0</v>
      </c>
      <c r="T58" s="78">
        <f>SUMPRODUCT(LTA!F58:AJ58,LTA!F$101:AJ$101,LTA!F$105:AJ$105)</f>
        <v>110.85</v>
      </c>
      <c r="U58" s="78">
        <f>SUMPRODUCT(LTA!F58:AJ58,LTA!F$102:AJ$102,LTA!F$105:AJ$105)</f>
        <v>345.82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3.14</v>
      </c>
      <c r="AB58" s="117">
        <f>-STOA!P58</f>
        <v>0</v>
      </c>
      <c r="AC58">
        <f t="shared" si="0"/>
        <v>9.9310851555267003</v>
      </c>
      <c r="AD58">
        <f t="shared" si="1"/>
        <v>1088.4681469687653</v>
      </c>
      <c r="AE58">
        <f>'IDT-1'!F58</f>
        <v>0</v>
      </c>
      <c r="AF58" s="26"/>
      <c r="AG58">
        <f t="shared" si="2"/>
        <v>1088.4681469687653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6.6197999999999997</v>
      </c>
      <c r="E59">
        <f>GT_NG!T59</f>
        <v>11.439878150096925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521.26643097945521</v>
      </c>
      <c r="P59" s="77">
        <v>37.209999999999994</v>
      </c>
      <c r="Q59" s="77">
        <v>23.51</v>
      </c>
      <c r="R59" s="80">
        <v>17.200000000000003</v>
      </c>
      <c r="S59" s="80">
        <v>0</v>
      </c>
      <c r="T59" s="78">
        <f>SUMPRODUCT(LTA!F59:AJ59,LTA!F$101:AJ$101,LTA!F$105:AJ$105)</f>
        <v>111.16</v>
      </c>
      <c r="U59" s="78">
        <f>SUMPRODUCT(LTA!F59:AJ59,LTA!F$102:AJ$102,LTA!F$105:AJ$105)</f>
        <v>341.69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3.14</v>
      </c>
      <c r="AB59" s="117">
        <f>-STOA!P59</f>
        <v>0</v>
      </c>
      <c r="AC59">
        <f t="shared" si="0"/>
        <v>9.8844777603400598</v>
      </c>
      <c r="AD59">
        <f t="shared" si="1"/>
        <v>1113.3516313692121</v>
      </c>
      <c r="AE59">
        <f>'IDT-1'!F59</f>
        <v>0</v>
      </c>
      <c r="AF59" s="26"/>
      <c r="AG59">
        <f t="shared" si="2"/>
        <v>1113.3516313692121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6.6197999999999997</v>
      </c>
      <c r="E60">
        <f>GT_NG!T60</f>
        <v>11.439878150096925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540.42105351134001</v>
      </c>
      <c r="P60" s="77">
        <v>37.209999999999994</v>
      </c>
      <c r="Q60" s="77">
        <v>23.51</v>
      </c>
      <c r="R60" s="80">
        <v>17.200000000000003</v>
      </c>
      <c r="S60" s="80">
        <v>0</v>
      </c>
      <c r="T60" s="78">
        <f>SUMPRODUCT(LTA!F60:AJ60,LTA!F$101:AJ$101,LTA!F$105:AJ$105)</f>
        <v>108.1</v>
      </c>
      <c r="U60" s="78">
        <f>SUMPRODUCT(LTA!F60:AJ60,LTA!F$102:AJ$102,LTA!F$105:AJ$105)</f>
        <v>336.33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3.14</v>
      </c>
      <c r="AB60" s="117">
        <f>-STOA!P60</f>
        <v>0</v>
      </c>
      <c r="AC60">
        <f t="shared" si="0"/>
        <v>10.041089331276014</v>
      </c>
      <c r="AD60">
        <f t="shared" si="1"/>
        <v>1116.9296423301612</v>
      </c>
      <c r="AE60">
        <f>'IDT-1'!F60</f>
        <v>0</v>
      </c>
      <c r="AF60" s="26"/>
      <c r="AG60">
        <f t="shared" si="2"/>
        <v>1116.9296423301612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-7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6.6197999999999997</v>
      </c>
      <c r="E61">
        <f>GT_NG!T61</f>
        <v>11.439878150096925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549.30421777499816</v>
      </c>
      <c r="P61" s="77">
        <v>37.209999999999994</v>
      </c>
      <c r="Q61" s="77">
        <v>23.51</v>
      </c>
      <c r="R61" s="80">
        <v>17.200000000000003</v>
      </c>
      <c r="S61" s="80">
        <v>0</v>
      </c>
      <c r="T61" s="78">
        <f>SUMPRODUCT(LTA!F61:AJ61,LTA!F$101:AJ$101,LTA!F$105:AJ$105)</f>
        <v>105.67</v>
      </c>
      <c r="U61" s="78">
        <f>SUMPRODUCT(LTA!F61:AJ61,LTA!F$102:AJ$102,LTA!F$105:AJ$105)</f>
        <v>330.09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3.14</v>
      </c>
      <c r="AB61" s="117">
        <f>-STOA!P61</f>
        <v>0</v>
      </c>
      <c r="AC61">
        <f t="shared" si="0"/>
        <v>9.9808182841408382</v>
      </c>
      <c r="AD61">
        <f t="shared" si="1"/>
        <v>1124.2030776409542</v>
      </c>
      <c r="AE61">
        <f>'IDT-1'!F61</f>
        <v>0</v>
      </c>
      <c r="AF61" s="26"/>
      <c r="AG61">
        <f t="shared" si="2"/>
        <v>1124.2030776409542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6.6197999999999997</v>
      </c>
      <c r="E62">
        <f>GT_NG!T62</f>
        <v>11.439878150096925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557.49925223233151</v>
      </c>
      <c r="P62" s="77">
        <v>37.209999999999994</v>
      </c>
      <c r="Q62" s="77">
        <v>23.51</v>
      </c>
      <c r="R62" s="80">
        <v>17.200000000000003</v>
      </c>
      <c r="S62" s="80">
        <v>0</v>
      </c>
      <c r="T62" s="78">
        <f>SUMPRODUCT(LTA!F62:AJ62,LTA!F$101:AJ$101,LTA!F$105:AJ$105)</f>
        <v>99.039999999999992</v>
      </c>
      <c r="U62" s="78">
        <f>SUMPRODUCT(LTA!F62:AJ62,LTA!F$102:AJ$102,LTA!F$105:AJ$105)</f>
        <v>322.88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3.14</v>
      </c>
      <c r="AB62" s="117">
        <f>-STOA!P62</f>
        <v>0</v>
      </c>
      <c r="AC62">
        <f t="shared" si="0"/>
        <v>9.9311425873653718</v>
      </c>
      <c r="AD62">
        <f t="shared" si="1"/>
        <v>1118.6077877950631</v>
      </c>
      <c r="AE62">
        <f>'IDT-1'!F62</f>
        <v>0</v>
      </c>
      <c r="AF62" s="26"/>
      <c r="AG62">
        <f t="shared" si="2"/>
        <v>1118.6077877950631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6.6197999999999997</v>
      </c>
      <c r="E63">
        <f>GT_NG!T63</f>
        <v>11.756187651658129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575.411081918592</v>
      </c>
      <c r="P63" s="77">
        <v>37.209999999999994</v>
      </c>
      <c r="Q63" s="77">
        <v>23.51</v>
      </c>
      <c r="R63" s="80">
        <v>17.200000000000003</v>
      </c>
      <c r="S63" s="80">
        <v>0</v>
      </c>
      <c r="T63" s="78">
        <f>SUMPRODUCT(LTA!F63:AJ63,LTA!F$101:AJ$101,LTA!F$105:AJ$105)</f>
        <v>94.92</v>
      </c>
      <c r="U63" s="78">
        <f>SUMPRODUCT(LTA!F63:AJ63,LTA!F$102:AJ$102,LTA!F$105:AJ$105)</f>
        <v>315.14000000000004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3.2399999999999998</v>
      </c>
      <c r="AB63" s="117">
        <f>-STOA!P63</f>
        <v>0</v>
      </c>
      <c r="AC63">
        <f t="shared" si="0"/>
        <v>9.9880622122182032</v>
      </c>
      <c r="AD63">
        <f t="shared" si="1"/>
        <v>1125.019007358032</v>
      </c>
      <c r="AE63">
        <f>'IDT-1'!F63</f>
        <v>0</v>
      </c>
      <c r="AF63" s="26"/>
      <c r="AG63">
        <f t="shared" si="2"/>
        <v>1125.019007358032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6.6197999999999997</v>
      </c>
      <c r="E64">
        <f>GT_NG!T64</f>
        <v>11.756187651658129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572.7512223095041</v>
      </c>
      <c r="P64" s="77">
        <v>37.209999999999994</v>
      </c>
      <c r="Q64" s="77">
        <v>23.51</v>
      </c>
      <c r="R64" s="80">
        <v>17.200000000000003</v>
      </c>
      <c r="S64" s="80">
        <v>0</v>
      </c>
      <c r="T64" s="78">
        <f>SUMPRODUCT(LTA!F64:AJ64,LTA!F$101:AJ$101,LTA!F$105:AJ$105)</f>
        <v>88.76</v>
      </c>
      <c r="U64" s="78">
        <f>SUMPRODUCT(LTA!F64:AJ64,LTA!F$102:AJ$102,LTA!F$105:AJ$105)</f>
        <v>306.29000000000002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3.2399999999999998</v>
      </c>
      <c r="AB64" s="117">
        <f>-STOA!P64</f>
        <v>0</v>
      </c>
      <c r="AC64">
        <f t="shared" si="0"/>
        <v>9.8325674476582279</v>
      </c>
      <c r="AD64">
        <f t="shared" si="1"/>
        <v>1107.504642513504</v>
      </c>
      <c r="AE64">
        <f>'IDT-1'!F64</f>
        <v>0</v>
      </c>
      <c r="AF64" s="26"/>
      <c r="AG64">
        <f t="shared" si="2"/>
        <v>1107.504642513504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7.2215999999999996</v>
      </c>
      <c r="E65">
        <f>GT_NG!T65</f>
        <v>11.756187651658129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582.75149553640824</v>
      </c>
      <c r="P65" s="77">
        <v>37.209999999999994</v>
      </c>
      <c r="Q65" s="77">
        <v>23.51</v>
      </c>
      <c r="R65" s="80">
        <v>17.200000000000003</v>
      </c>
      <c r="S65" s="80">
        <v>0</v>
      </c>
      <c r="T65" s="78">
        <f>SUMPRODUCT(LTA!F65:AJ65,LTA!F$101:AJ$101,LTA!F$105:AJ$105)</f>
        <v>83.800000000000011</v>
      </c>
      <c r="U65" s="78">
        <f>SUMPRODUCT(LTA!F65:AJ65,LTA!F$102:AJ$102,LTA!F$105:AJ$105)</f>
        <v>296.44000000000005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3.2399999999999998</v>
      </c>
      <c r="AB65" s="117">
        <f>-STOA!P65</f>
        <v>0</v>
      </c>
      <c r="AC65">
        <f t="shared" si="0"/>
        <v>9.7955376920549853</v>
      </c>
      <c r="AD65">
        <f t="shared" si="1"/>
        <v>1103.3337454960115</v>
      </c>
      <c r="AE65">
        <f>'IDT-1'!F65</f>
        <v>0</v>
      </c>
      <c r="AF65" s="26"/>
      <c r="AG65">
        <f t="shared" si="2"/>
        <v>1103.3337454960115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7.2215999999999996</v>
      </c>
      <c r="E66">
        <f>GT_NG!T66</f>
        <v>11.756187651658129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588.10480750094564</v>
      </c>
      <c r="P66" s="77">
        <v>37.209999999999994</v>
      </c>
      <c r="Q66" s="77">
        <v>23.51</v>
      </c>
      <c r="R66" s="80">
        <v>17.200000000000003</v>
      </c>
      <c r="S66" s="80">
        <v>0</v>
      </c>
      <c r="T66" s="78">
        <f>SUMPRODUCT(LTA!F66:AJ66,LTA!F$101:AJ$101,LTA!F$105:AJ$105)</f>
        <v>80.78</v>
      </c>
      <c r="U66" s="78">
        <f>SUMPRODUCT(LTA!F66:AJ66,LTA!F$102:AJ$102,LTA!F$105:AJ$105)</f>
        <v>286.09000000000003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3.2399999999999998</v>
      </c>
      <c r="AB66" s="117">
        <f>-STOA!P66</f>
        <v>0</v>
      </c>
      <c r="AC66">
        <f t="shared" si="0"/>
        <v>9.7693814749538923</v>
      </c>
      <c r="AD66">
        <f t="shared" si="1"/>
        <v>1090.3432136776501</v>
      </c>
      <c r="AE66">
        <f>'IDT-1'!F66</f>
        <v>0</v>
      </c>
      <c r="AF66" s="26"/>
      <c r="AG66">
        <f t="shared" si="2"/>
        <v>1090.3432136776501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7.2215999999999996</v>
      </c>
      <c r="E67">
        <f>GT_NG!T67</f>
        <v>11.756187651658129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608.37967369909859</v>
      </c>
      <c r="P67" s="77">
        <v>37.209999999999994</v>
      </c>
      <c r="Q67" s="77">
        <v>23.51</v>
      </c>
      <c r="R67" s="80">
        <v>17.200000000000003</v>
      </c>
      <c r="S67" s="80">
        <v>0</v>
      </c>
      <c r="T67" s="78">
        <f>SUMPRODUCT(LTA!F67:AJ67,LTA!F$101:AJ$101,LTA!F$105:AJ$105)</f>
        <v>70.94</v>
      </c>
      <c r="U67" s="78">
        <f>SUMPRODUCT(LTA!F67:AJ67,LTA!F$102:AJ$102,LTA!F$105:AJ$105)</f>
        <v>275.08000000000004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3.2399999999999998</v>
      </c>
      <c r="AB67" s="117">
        <f>-STOA!P67</f>
        <v>0</v>
      </c>
      <c r="AC67">
        <f t="shared" si="0"/>
        <v>9.7199296598866596</v>
      </c>
      <c r="AD67">
        <f t="shared" si="1"/>
        <v>1094.8175316908701</v>
      </c>
      <c r="AE67">
        <f>'IDT-1'!F67</f>
        <v>0</v>
      </c>
      <c r="AF67" s="26"/>
      <c r="AG67">
        <f t="shared" si="2"/>
        <v>1094.8175316908701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7.2215999999999996</v>
      </c>
      <c r="E68">
        <f>GT_NG!T68</f>
        <v>11.756187651658129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633.773084972579</v>
      </c>
      <c r="P68" s="77">
        <v>37.209999999999994</v>
      </c>
      <c r="Q68" s="77">
        <v>23.51</v>
      </c>
      <c r="R68" s="80">
        <v>17.200000000000003</v>
      </c>
      <c r="S68" s="80">
        <v>0</v>
      </c>
      <c r="T68" s="78">
        <f>SUMPRODUCT(LTA!F68:AJ68,LTA!F$101:AJ$101,LTA!F$105:AJ$105)</f>
        <v>61.660000000000004</v>
      </c>
      <c r="U68" s="78">
        <f>SUMPRODUCT(LTA!F68:AJ68,LTA!F$102:AJ$102,LTA!F$105:AJ$105)</f>
        <v>263.72000000000003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3.2399999999999998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9.7617596790932879</v>
      </c>
      <c r="AD68">
        <f t="shared" ref="AD68:AD98" si="4">SUM(B68:AB68,AI68:AR68)-AC68</f>
        <v>1099.5291129451439</v>
      </c>
      <c r="AE68">
        <f>'IDT-1'!F68</f>
        <v>0</v>
      </c>
      <c r="AF68" s="26"/>
      <c r="AG68">
        <f t="shared" ref="AG68:AG98" si="5">SUM(AD68:AF68)</f>
        <v>1099.5291129451439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7.2215999999999996</v>
      </c>
      <c r="E69">
        <f>GT_NG!T69</f>
        <v>11.756187651658129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637.42429903372022</v>
      </c>
      <c r="P69" s="77">
        <v>37.209999999999994</v>
      </c>
      <c r="Q69" s="77">
        <v>23.51</v>
      </c>
      <c r="R69" s="80">
        <v>17.200000000000003</v>
      </c>
      <c r="S69" s="80">
        <v>0</v>
      </c>
      <c r="T69" s="78">
        <f>SUMPRODUCT(LTA!F69:AJ69,LTA!F$101:AJ$101,LTA!F$105:AJ$105)</f>
        <v>57.58</v>
      </c>
      <c r="U69" s="78">
        <f>SUMPRODUCT(LTA!F69:AJ69,LTA!F$102:AJ$102,LTA!F$105:AJ$105)</f>
        <v>251.10999999999999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3.2399999999999998</v>
      </c>
      <c r="AB69" s="117">
        <f>-STOA!P69</f>
        <v>0</v>
      </c>
      <c r="AC69">
        <f t="shared" si="3"/>
        <v>9.6470183628313304</v>
      </c>
      <c r="AD69">
        <f t="shared" si="4"/>
        <v>1086.6050683225469</v>
      </c>
      <c r="AE69">
        <f>'IDT-1'!F69</f>
        <v>0</v>
      </c>
      <c r="AF69" s="26"/>
      <c r="AG69">
        <f t="shared" si="5"/>
        <v>1086.6050683225469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7.2215999999999996</v>
      </c>
      <c r="E70">
        <f>GT_NG!T70</f>
        <v>11.756187651658129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655.75844379398143</v>
      </c>
      <c r="P70" s="77">
        <v>37.209999999999994</v>
      </c>
      <c r="Q70" s="77">
        <v>23.51</v>
      </c>
      <c r="R70" s="80">
        <v>17.199999999999996</v>
      </c>
      <c r="S70" s="80">
        <v>0</v>
      </c>
      <c r="T70" s="78">
        <f>SUMPRODUCT(LTA!F70:AJ70,LTA!F$101:AJ$101,LTA!F$105:AJ$105)</f>
        <v>46.1</v>
      </c>
      <c r="U70" s="78">
        <f>SUMPRODUCT(LTA!F70:AJ70,LTA!F$102:AJ$102,LTA!F$105:AJ$105)</f>
        <v>238.66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3.2399999999999998</v>
      </c>
      <c r="AB70" s="117">
        <f>-STOA!P70</f>
        <v>0</v>
      </c>
      <c r="AC70">
        <f t="shared" si="3"/>
        <v>9.5977748367216282</v>
      </c>
      <c r="AD70">
        <f t="shared" si="4"/>
        <v>1081.058456608918</v>
      </c>
      <c r="AE70">
        <f>'IDT-1'!F70</f>
        <v>0</v>
      </c>
      <c r="AF70" s="26"/>
      <c r="AG70">
        <f t="shared" si="5"/>
        <v>1081.058456608918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7.2215999999999996</v>
      </c>
      <c r="E71">
        <f>GT_NG!T71</f>
        <v>11.756187651658129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679.84731038438156</v>
      </c>
      <c r="P71" s="77">
        <v>37.209999999999994</v>
      </c>
      <c r="Q71" s="77">
        <v>23.51</v>
      </c>
      <c r="R71" s="80">
        <v>13</v>
      </c>
      <c r="S71" s="80">
        <v>0</v>
      </c>
      <c r="T71" s="78">
        <f>SUMPRODUCT(LTA!F71:AJ71,LTA!F$101:AJ$101,LTA!F$105:AJ$105)</f>
        <v>35.32</v>
      </c>
      <c r="U71" s="78">
        <f>SUMPRODUCT(LTA!F71:AJ71,LTA!F$102:AJ$102,LTA!F$105:AJ$105)</f>
        <v>254.94000000000003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3.2399999999999998</v>
      </c>
      <c r="AB71" s="117">
        <f>-STOA!P71</f>
        <v>0</v>
      </c>
      <c r="AC71">
        <f t="shared" si="3"/>
        <v>10.043150050772033</v>
      </c>
      <c r="AD71">
        <f t="shared" si="4"/>
        <v>1081.0019479852676</v>
      </c>
      <c r="AE71">
        <f>'IDT-1'!F71</f>
        <v>0</v>
      </c>
      <c r="AF71" s="26"/>
      <c r="AG71">
        <f t="shared" si="5"/>
        <v>1081.0019479852676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7.2215999999999996</v>
      </c>
      <c r="E72">
        <f>GT_NG!T72</f>
        <v>11.756187651658129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700.6631600126816</v>
      </c>
      <c r="P72" s="77">
        <v>37.209999999999994</v>
      </c>
      <c r="Q72" s="77">
        <v>23.51</v>
      </c>
      <c r="R72" s="80">
        <v>6.0200000000000005</v>
      </c>
      <c r="S72" s="80">
        <v>0</v>
      </c>
      <c r="T72" s="78">
        <f>SUMPRODUCT(LTA!F72:AJ72,LTA!F$101:AJ$101,LTA!F$105:AJ$105)</f>
        <v>22.25</v>
      </c>
      <c r="U72" s="78">
        <f>SUMPRODUCT(LTA!F72:AJ72,LTA!F$102:AJ$102,LTA!F$105:AJ$105)</f>
        <v>245.02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3.2399999999999998</v>
      </c>
      <c r="AB72" s="117">
        <f>-STOA!P72</f>
        <v>0</v>
      </c>
      <c r="AC72">
        <f t="shared" si="3"/>
        <v>9.8738122522791212</v>
      </c>
      <c r="AD72">
        <f t="shared" si="4"/>
        <v>1082.0171354120607</v>
      </c>
      <c r="AE72">
        <f>'IDT-1'!F72</f>
        <v>0</v>
      </c>
      <c r="AF72" s="26"/>
      <c r="AG72">
        <f t="shared" si="5"/>
        <v>1082.0171354120607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7.2215999999999996</v>
      </c>
      <c r="E73">
        <f>GT_NG!T73</f>
        <v>11.756187651658129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49.999226125986688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727.0031981570088</v>
      </c>
      <c r="P73" s="77">
        <v>37.209999999999994</v>
      </c>
      <c r="Q73" s="77">
        <v>23.51</v>
      </c>
      <c r="R73" s="80">
        <v>1.99</v>
      </c>
      <c r="S73" s="80">
        <v>0</v>
      </c>
      <c r="T73" s="78">
        <f>SUMPRODUCT(LTA!F73:AJ73,LTA!F$101:AJ$101,LTA!F$105:AJ$105)</f>
        <v>11.49</v>
      </c>
      <c r="U73" s="78">
        <f>SUMPRODUCT(LTA!F73:AJ73,LTA!F$102:AJ$102,LTA!F$105:AJ$105)</f>
        <v>238.56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3.2399999999999998</v>
      </c>
      <c r="AB73" s="117">
        <f>-STOA!P73</f>
        <v>0</v>
      </c>
      <c r="AC73">
        <f t="shared" si="3"/>
        <v>9.785425865024953</v>
      </c>
      <c r="AD73">
        <f t="shared" si="4"/>
        <v>1102.1947860696287</v>
      </c>
      <c r="AE73">
        <f>'IDT-1'!F73</f>
        <v>0</v>
      </c>
      <c r="AF73" s="26"/>
      <c r="AG73">
        <f t="shared" si="5"/>
        <v>1102.1947860696287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7.2215999999999996</v>
      </c>
      <c r="E74">
        <f>GT_NG!T74</f>
        <v>11.756187651658129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69.598998705222272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736.86655675928455</v>
      </c>
      <c r="P74" s="77">
        <v>37.209999999999994</v>
      </c>
      <c r="Q74" s="77">
        <v>23.51</v>
      </c>
      <c r="R74" s="80">
        <v>4.0000000000000008E-2</v>
      </c>
      <c r="S74" s="80">
        <v>0</v>
      </c>
      <c r="T74" s="78">
        <f>SUMPRODUCT(LTA!F74:AJ74,LTA!F$101:AJ$101,LTA!F$105:AJ$105)</f>
        <v>2.33</v>
      </c>
      <c r="U74" s="78">
        <f>SUMPRODUCT(LTA!F74:AJ74,LTA!F$102:AJ$102,LTA!F$105:AJ$105)</f>
        <v>256.08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-15</v>
      </c>
      <c r="AA74" s="117">
        <f>STOA!J74</f>
        <v>3.2399999999999998</v>
      </c>
      <c r="AB74" s="117">
        <f>-STOA!P74</f>
        <v>0</v>
      </c>
      <c r="AC74">
        <f t="shared" si="3"/>
        <v>10.234281332255183</v>
      </c>
      <c r="AD74">
        <f t="shared" si="4"/>
        <v>1122.6190617839097</v>
      </c>
      <c r="AE74">
        <f>'IDT-1'!F74</f>
        <v>0</v>
      </c>
      <c r="AF74" s="26"/>
      <c r="AG74">
        <f t="shared" si="5"/>
        <v>1122.6190617839097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7.2215999999999996</v>
      </c>
      <c r="E75">
        <f>GT_NG!T75</f>
        <v>7.7713368983957212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741.52994688681383</v>
      </c>
      <c r="P75" s="77">
        <v>37.209999999999994</v>
      </c>
      <c r="Q75" s="77">
        <v>23.51</v>
      </c>
      <c r="R75" s="80">
        <v>0</v>
      </c>
      <c r="S75" s="80">
        <v>0</v>
      </c>
      <c r="T75" s="78">
        <f>SUMPRODUCT(LTA!F75:AJ75,LTA!F$101:AJ$101,LTA!F$105:AJ$105)</f>
        <v>0.03</v>
      </c>
      <c r="U75" s="78">
        <f>SUMPRODUCT(LTA!F75:AJ75,LTA!F$102:AJ$102,LTA!F$105:AJ$105)</f>
        <v>254.42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-36</v>
      </c>
      <c r="AA75" s="117">
        <f>STOA!J75</f>
        <v>3.2199999999999998</v>
      </c>
      <c r="AB75" s="117">
        <f>-STOA!P75</f>
        <v>0</v>
      </c>
      <c r="AC75">
        <f t="shared" si="3"/>
        <v>10.391325968108877</v>
      </c>
      <c r="AD75">
        <f t="shared" si="4"/>
        <v>1098.1215578171007</v>
      </c>
      <c r="AE75">
        <f>'IDT-1'!F75</f>
        <v>-12</v>
      </c>
      <c r="AF75" s="26"/>
      <c r="AG75">
        <f t="shared" si="5"/>
        <v>1086.1215578171007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7.2215999999999996</v>
      </c>
      <c r="E76">
        <f>GT_NG!T76</f>
        <v>7.7713368983957212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741.52994688681383</v>
      </c>
      <c r="P76" s="77">
        <v>37.209999999999994</v>
      </c>
      <c r="Q76" s="77">
        <v>23.51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254.43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-20</v>
      </c>
      <c r="AA76" s="117">
        <f>STOA!J76</f>
        <v>3.2199999999999998</v>
      </c>
      <c r="AB76" s="117">
        <f>-STOA!P76</f>
        <v>0</v>
      </c>
      <c r="AC76">
        <f t="shared" si="3"/>
        <v>10.24909992775375</v>
      </c>
      <c r="AD76">
        <f t="shared" si="4"/>
        <v>1114.2437838574558</v>
      </c>
      <c r="AE76">
        <f>'IDT-1'!F76</f>
        <v>-25.274999999999999</v>
      </c>
      <c r="AF76" s="26"/>
      <c r="AG76">
        <f t="shared" si="5"/>
        <v>1088.9687838574557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7.2215999999999996</v>
      </c>
      <c r="E77">
        <f>GT_NG!T77</f>
        <v>11.850741439741171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740.92913693399203</v>
      </c>
      <c r="P77" s="77">
        <v>37.209999999999994</v>
      </c>
      <c r="Q77" s="77">
        <v>23.51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254.53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-20</v>
      </c>
      <c r="AA77" s="117">
        <f>STOA!J77</f>
        <v>3.2199999999999998</v>
      </c>
      <c r="AB77" s="117">
        <f>-STOA!P77</f>
        <v>0</v>
      </c>
      <c r="AC77">
        <f t="shared" si="3"/>
        <v>10.280591560132759</v>
      </c>
      <c r="AD77">
        <f t="shared" si="4"/>
        <v>1117.7908868136005</v>
      </c>
      <c r="AE77">
        <f>'IDT-1'!F77</f>
        <v>-15.324999999999999</v>
      </c>
      <c r="AF77" s="26"/>
      <c r="AG77">
        <f t="shared" si="5"/>
        <v>1102.4658868136005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7.2215999999999996</v>
      </c>
      <c r="E78">
        <f>GT_NG!T78</f>
        <v>11.850741439741171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730.46817594769209</v>
      </c>
      <c r="P78" s="77">
        <v>37.209999999999994</v>
      </c>
      <c r="Q78" s="77">
        <v>23.51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254.54999999999998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3.2199999999999998</v>
      </c>
      <c r="AB78" s="117">
        <f>-STOA!P78</f>
        <v>0</v>
      </c>
      <c r="AC78">
        <f t="shared" si="3"/>
        <v>10.011148553009413</v>
      </c>
      <c r="AD78">
        <f t="shared" si="4"/>
        <v>1127.6193688344238</v>
      </c>
      <c r="AE78">
        <f>'IDT-1'!F78</f>
        <v>-38.234999999999999</v>
      </c>
      <c r="AF78" s="26"/>
      <c r="AG78">
        <f t="shared" si="5"/>
        <v>1089.3843688344239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7.2215999999999996</v>
      </c>
      <c r="E79">
        <f>GT_NG!T79</f>
        <v>11.850741439741171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706.36627630529779</v>
      </c>
      <c r="P79" s="77">
        <v>37.209999999999994</v>
      </c>
      <c r="Q79" s="77">
        <v>23.51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254.5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3.2199999999999998</v>
      </c>
      <c r="AB79" s="117">
        <f>-STOA!P79</f>
        <v>0</v>
      </c>
      <c r="AC79">
        <f t="shared" si="3"/>
        <v>9.7986118361563435</v>
      </c>
      <c r="AD79">
        <f t="shared" si="4"/>
        <v>1103.6800059088825</v>
      </c>
      <c r="AE79">
        <f>'IDT-1'!F79</f>
        <v>-33.673000000000002</v>
      </c>
      <c r="AF79" s="26"/>
      <c r="AG79">
        <f t="shared" si="5"/>
        <v>1070.0070059088825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7.2215999999999996</v>
      </c>
      <c r="E80">
        <f>GT_NG!T80</f>
        <v>11.850741439741171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678.34437223182272</v>
      </c>
      <c r="P80" s="77">
        <v>37.209999999999994</v>
      </c>
      <c r="Q80" s="77">
        <v>23.51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254.84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3.2199999999999998</v>
      </c>
      <c r="AB80" s="117">
        <f>-STOA!P80</f>
        <v>0</v>
      </c>
      <c r="AC80">
        <f t="shared" si="3"/>
        <v>9.5550110803097628</v>
      </c>
      <c r="AD80">
        <f t="shared" si="4"/>
        <v>1076.2417025912541</v>
      </c>
      <c r="AE80">
        <f>'IDT-1'!F80</f>
        <v>-20.401</v>
      </c>
      <c r="AF80" s="26"/>
      <c r="AG80">
        <f t="shared" si="5"/>
        <v>1055.8407025912541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7.2215999999999996</v>
      </c>
      <c r="E81">
        <f>GT_NG!T81</f>
        <v>11.850741439741171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661.50554044106912</v>
      </c>
      <c r="P81" s="77">
        <v>37.209999999999994</v>
      </c>
      <c r="Q81" s="77">
        <v>23.51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260.15999999999997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3.2199999999999998</v>
      </c>
      <c r="AB81" s="117">
        <f>-STOA!P81</f>
        <v>0</v>
      </c>
      <c r="AC81">
        <f t="shared" si="3"/>
        <v>9.4536453605511319</v>
      </c>
      <c r="AD81">
        <f t="shared" si="4"/>
        <v>1064.8242365202593</v>
      </c>
      <c r="AE81">
        <f>'IDT-1'!F81</f>
        <v>-25.515999999999998</v>
      </c>
      <c r="AF81" s="26"/>
      <c r="AG81">
        <f t="shared" si="5"/>
        <v>1039.3082365202592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7.2215999999999996</v>
      </c>
      <c r="E82">
        <f>GT_NG!T82</f>
        <v>11.850741439741171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652.94519770696922</v>
      </c>
      <c r="P82" s="77">
        <v>37.209999999999994</v>
      </c>
      <c r="Q82" s="77">
        <v>23.51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260.14999999999998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-20</v>
      </c>
      <c r="AA82" s="117">
        <f>STOA!J82</f>
        <v>3.2199999999999998</v>
      </c>
      <c r="AB82" s="117">
        <f>-STOA!P82</f>
        <v>0</v>
      </c>
      <c r="AC82">
        <f t="shared" si="3"/>
        <v>9.5557888949349579</v>
      </c>
      <c r="AD82">
        <f t="shared" si="4"/>
        <v>1036.1517502517754</v>
      </c>
      <c r="AE82">
        <f>'IDT-1'!F82</f>
        <v>-7.8650000000000002</v>
      </c>
      <c r="AF82" s="26"/>
      <c r="AG82">
        <f t="shared" si="5"/>
        <v>1028.2867502517754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7.2215999999999996</v>
      </c>
      <c r="E83">
        <f>GT_NG!T83</f>
        <v>11.850741439741171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644.21234882136912</v>
      </c>
      <c r="P83" s="77">
        <v>37.209999999999994</v>
      </c>
      <c r="Q83" s="77">
        <v>23.51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260.16000000000003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3.2199999999999998</v>
      </c>
      <c r="AB83" s="117">
        <f>-STOA!P83</f>
        <v>0</v>
      </c>
      <c r="AC83">
        <f t="shared" si="3"/>
        <v>9.3014652742977724</v>
      </c>
      <c r="AD83">
        <f t="shared" si="4"/>
        <v>1047.6832249868128</v>
      </c>
      <c r="AE83">
        <f>'IDT-1'!F83</f>
        <v>-40.826000000000001</v>
      </c>
      <c r="AF83" s="26"/>
      <c r="AG83">
        <f t="shared" si="5"/>
        <v>1006.8572249868128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7.2215999999999996</v>
      </c>
      <c r="E84">
        <f>GT_NG!T84</f>
        <v>11.850741439741171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639.84936383156924</v>
      </c>
      <c r="P84" s="77">
        <v>37.209999999999994</v>
      </c>
      <c r="Q84" s="77">
        <v>23.51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260.23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3.2199999999999998</v>
      </c>
      <c r="AB84" s="117">
        <f>-STOA!P84</f>
        <v>0</v>
      </c>
      <c r="AC84">
        <f t="shared" si="3"/>
        <v>9.2636870063875314</v>
      </c>
      <c r="AD84">
        <f t="shared" si="4"/>
        <v>1043.4280182649229</v>
      </c>
      <c r="AE84">
        <f>'IDT-1'!F84</f>
        <v>-60.290999999999997</v>
      </c>
      <c r="AF84" s="26"/>
      <c r="AG84">
        <f t="shared" si="5"/>
        <v>983.13701826492297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7.2215999999999996</v>
      </c>
      <c r="E85">
        <f>GT_NG!T85</f>
        <v>11.850741439741171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634.61527450496055</v>
      </c>
      <c r="P85" s="77">
        <v>37.209999999999994</v>
      </c>
      <c r="Q85" s="77">
        <v>23.51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260.36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3.2199999999999998</v>
      </c>
      <c r="AB85" s="117">
        <f>-STOA!P85</f>
        <v>0</v>
      </c>
      <c r="AC85">
        <f t="shared" si="3"/>
        <v>9.2187710203133761</v>
      </c>
      <c r="AD85">
        <f t="shared" si="4"/>
        <v>1038.3688449243884</v>
      </c>
      <c r="AE85">
        <f>'IDT-1'!F85</f>
        <v>-100.428</v>
      </c>
      <c r="AF85" s="26"/>
      <c r="AG85">
        <f t="shared" si="5"/>
        <v>937.94084492438844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7.2215999999999996</v>
      </c>
      <c r="E86">
        <f>GT_NG!T86</f>
        <v>11.850741439741171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633.2997229697703</v>
      </c>
      <c r="P86" s="77">
        <v>37.209999999999994</v>
      </c>
      <c r="Q86" s="77">
        <v>23.51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260.38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3.2199999999999998</v>
      </c>
      <c r="AB86" s="117">
        <f>-STOA!P86</f>
        <v>0</v>
      </c>
      <c r="AC86">
        <f t="shared" si="3"/>
        <v>9.2073701668037025</v>
      </c>
      <c r="AD86">
        <f t="shared" si="4"/>
        <v>1037.0846942427079</v>
      </c>
      <c r="AE86">
        <f>'IDT-1'!F86</f>
        <v>-133.10300000000001</v>
      </c>
      <c r="AF86" s="26"/>
      <c r="AG86">
        <f t="shared" si="5"/>
        <v>903.98169424270782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7.2215999999999996</v>
      </c>
      <c r="E87">
        <f>GT_NG!T87</f>
        <v>11.850741439741171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49.999194976654316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607.83618129570857</v>
      </c>
      <c r="P87" s="77">
        <v>37.209999999999994</v>
      </c>
      <c r="Q87" s="77">
        <v>23.51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239.39000000000001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-26.3</v>
      </c>
      <c r="AA87" s="117">
        <f>STOA!J87</f>
        <v>3.1500000000000004</v>
      </c>
      <c r="AB87" s="117">
        <f>-STOA!P87</f>
        <v>0</v>
      </c>
      <c r="AC87">
        <f t="shared" si="3"/>
        <v>9.5692208714758795</v>
      </c>
      <c r="AD87">
        <f t="shared" si="4"/>
        <v>864.29849684062822</v>
      </c>
      <c r="AE87">
        <f>'IDT-1'!F87</f>
        <v>0</v>
      </c>
      <c r="AF87" s="26"/>
      <c r="AG87">
        <f t="shared" si="5"/>
        <v>864.29849684062822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-80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7.2215999999999996</v>
      </c>
      <c r="E88">
        <f>GT_NG!T88</f>
        <v>11.850741439741171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49.999194976654316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569.51285144430744</v>
      </c>
      <c r="P88" s="77">
        <v>37.209999999999994</v>
      </c>
      <c r="Q88" s="77">
        <v>23.51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211.68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3.1500000000000004</v>
      </c>
      <c r="AB88" s="117">
        <f>-STOA!P88</f>
        <v>0</v>
      </c>
      <c r="AC88">
        <f t="shared" si="3"/>
        <v>8.4882889892839533</v>
      </c>
      <c r="AD88">
        <f t="shared" si="4"/>
        <v>855.64609887141899</v>
      </c>
      <c r="AE88">
        <f>'IDT-1'!F88</f>
        <v>0</v>
      </c>
      <c r="AF88" s="26"/>
      <c r="AG88">
        <f t="shared" si="5"/>
        <v>855.64609887141899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7.2215999999999996</v>
      </c>
      <c r="E89">
        <f>GT_NG!T89</f>
        <v>11.850741439741171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49.999194976654316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532.78782771040574</v>
      </c>
      <c r="P89" s="77">
        <v>37.209999999999994</v>
      </c>
      <c r="Q89" s="77">
        <v>23.51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211.48000000000002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3.1500000000000004</v>
      </c>
      <c r="AB89" s="117">
        <f>-STOA!P89</f>
        <v>0</v>
      </c>
      <c r="AC89">
        <f t="shared" si="3"/>
        <v>7.8082236795378037</v>
      </c>
      <c r="AD89">
        <f t="shared" si="4"/>
        <v>859.4011404472634</v>
      </c>
      <c r="AE89">
        <f>'IDT-1'!F89</f>
        <v>0</v>
      </c>
      <c r="AF89" s="26"/>
      <c r="AG89">
        <f t="shared" si="5"/>
        <v>859.4011404472634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7.2215999999999996</v>
      </c>
      <c r="E90">
        <f>GT_NG!T90</f>
        <v>11.850741439741171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49.999194976654316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503.97846462948871</v>
      </c>
      <c r="P90" s="77">
        <v>37.209999999999994</v>
      </c>
      <c r="Q90" s="77">
        <v>23.51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211.79000000000002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3.1500000000000004</v>
      </c>
      <c r="AB90" s="117">
        <f>-STOA!P90</f>
        <v>0</v>
      </c>
      <c r="AC90">
        <f t="shared" si="3"/>
        <v>7.4686480092037817</v>
      </c>
      <c r="AD90">
        <f t="shared" si="4"/>
        <v>841.24135303668049</v>
      </c>
      <c r="AE90">
        <f>'IDT-1'!F90</f>
        <v>0</v>
      </c>
      <c r="AF90" s="26"/>
      <c r="AG90">
        <f t="shared" si="5"/>
        <v>841.24135303668049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7.2215999999999996</v>
      </c>
      <c r="E91">
        <f>GT_NG!T91</f>
        <v>11.850741439741171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50.000000000000007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496.85146740923972</v>
      </c>
      <c r="P91" s="77">
        <v>37.209999999999994</v>
      </c>
      <c r="Q91" s="77">
        <v>23.35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212.13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</v>
      </c>
      <c r="AA91" s="117">
        <f>STOA!J91</f>
        <v>3.1500000000000004</v>
      </c>
      <c r="AB91" s="117">
        <f>-STOA!P91</f>
        <v>0</v>
      </c>
      <c r="AC91">
        <f t="shared" si="3"/>
        <v>7.5584496857483536</v>
      </c>
      <c r="AD91">
        <f t="shared" si="4"/>
        <v>817.20535916323263</v>
      </c>
      <c r="AE91">
        <f>'IDT-1'!F91</f>
        <v>0</v>
      </c>
      <c r="AF91" s="26"/>
      <c r="AG91">
        <f t="shared" si="5"/>
        <v>817.20535916323263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7.2215999999999996</v>
      </c>
      <c r="E92">
        <f>GT_NG!T92</f>
        <v>11.850741439741171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50.000000000000007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497.18101442880106</v>
      </c>
      <c r="P92" s="77">
        <v>37.209999999999994</v>
      </c>
      <c r="Q92" s="77">
        <v>23.35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212.45000000000002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-17</v>
      </c>
      <c r="AA92" s="117">
        <f>STOA!J92</f>
        <v>3.1500000000000004</v>
      </c>
      <c r="AB92" s="117">
        <f>-STOA!P92</f>
        <v>0</v>
      </c>
      <c r="AC92">
        <f t="shared" si="3"/>
        <v>7.786118887575376</v>
      </c>
      <c r="AD92">
        <f t="shared" si="4"/>
        <v>792.62723698096693</v>
      </c>
      <c r="AE92">
        <f>'IDT-1'!F92</f>
        <v>0</v>
      </c>
      <c r="AF92" s="26"/>
      <c r="AG92">
        <f t="shared" si="5"/>
        <v>792.62723698096693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7.2215999999999996</v>
      </c>
      <c r="E93">
        <f>GT_NG!T93</f>
        <v>11.850741439741171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50.63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484.6857835957486</v>
      </c>
      <c r="P93" s="77">
        <v>37.209999999999994</v>
      </c>
      <c r="Q93" s="77">
        <v>23.35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212.66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-17</v>
      </c>
      <c r="AA93" s="117">
        <f>STOA!J93</f>
        <v>3.1500000000000004</v>
      </c>
      <c r="AB93" s="117">
        <f>-STOA!P93</f>
        <v>0</v>
      </c>
      <c r="AC93">
        <f t="shared" si="3"/>
        <v>7.6835528562445141</v>
      </c>
      <c r="AD93">
        <f t="shared" si="4"/>
        <v>781.07457217924525</v>
      </c>
      <c r="AE93">
        <f>'IDT-1'!F93</f>
        <v>0</v>
      </c>
      <c r="AF93" s="26"/>
      <c r="AG93">
        <f t="shared" si="5"/>
        <v>781.07457217924525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7.2215999999999996</v>
      </c>
      <c r="E94">
        <f>GT_NG!T94</f>
        <v>11.850741439741171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50.63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484.6857835957486</v>
      </c>
      <c r="P94" s="77">
        <v>37.209999999999994</v>
      </c>
      <c r="Q94" s="77">
        <v>23.35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214.55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-33</v>
      </c>
      <c r="AA94" s="117">
        <f>STOA!J94</f>
        <v>3.1500000000000004</v>
      </c>
      <c r="AB94" s="117">
        <f>-STOA!P94</f>
        <v>0</v>
      </c>
      <c r="AC94">
        <f t="shared" si="3"/>
        <v>7.8422348965996393</v>
      </c>
      <c r="AD94">
        <f t="shared" si="4"/>
        <v>766.80589013889028</v>
      </c>
      <c r="AE94">
        <f>'IDT-1'!F94</f>
        <v>0</v>
      </c>
      <c r="AF94" s="26"/>
      <c r="AG94">
        <f t="shared" si="5"/>
        <v>766.80589013889028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7.2215999999999996</v>
      </c>
      <c r="E95">
        <f>GT_NG!T95</f>
        <v>11.850741439741171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58.522707128648754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444.96281405093532</v>
      </c>
      <c r="P95" s="77">
        <v>37.209999999999994</v>
      </c>
      <c r="Q95" s="77">
        <v>23.51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214.72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-26</v>
      </c>
      <c r="AA95" s="117">
        <f>STOA!J95</f>
        <v>3.1500000000000004</v>
      </c>
      <c r="AB95" s="117">
        <f>-STOA!P95</f>
        <v>0</v>
      </c>
      <c r="AC95">
        <f t="shared" si="3"/>
        <v>7.5028856946820248</v>
      </c>
      <c r="AD95">
        <f t="shared" si="4"/>
        <v>742.64497692464329</v>
      </c>
      <c r="AE95">
        <f>'IDT-1'!F95</f>
        <v>0</v>
      </c>
      <c r="AF95" s="26"/>
      <c r="AG95">
        <f t="shared" si="5"/>
        <v>742.64497692464329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7.2215999999999996</v>
      </c>
      <c r="E96">
        <f>GT_NG!T96</f>
        <v>11.850741439741171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58.522707128648754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436.35473522626131</v>
      </c>
      <c r="P96" s="77">
        <v>37.209999999999994</v>
      </c>
      <c r="Q96" s="77">
        <v>23.51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214.86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-56</v>
      </c>
      <c r="AA96" s="117">
        <f>STOA!J96</f>
        <v>3.1500000000000004</v>
      </c>
      <c r="AB96" s="117">
        <f>-STOA!P96</f>
        <v>0</v>
      </c>
      <c r="AC96">
        <f t="shared" si="3"/>
        <v>7.6947104266907518</v>
      </c>
      <c r="AD96">
        <f t="shared" si="4"/>
        <v>703.98507336796047</v>
      </c>
      <c r="AE96">
        <f>'IDT-1'!F96</f>
        <v>0</v>
      </c>
      <c r="AF96" s="26"/>
      <c r="AG96">
        <f t="shared" si="5"/>
        <v>703.98507336796047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7.2215999999999996</v>
      </c>
      <c r="E97">
        <f>GT_NG!T97</f>
        <v>11.850741439741171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58.522707128648754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400.27756841953561</v>
      </c>
      <c r="P97" s="77">
        <v>19.16</v>
      </c>
      <c r="Q97" s="77">
        <v>7.6599999999999993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215.05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-8</v>
      </c>
      <c r="AA97" s="117">
        <f>STOA!J97</f>
        <v>3.1500000000000004</v>
      </c>
      <c r="AB97" s="117">
        <f>-STOA!P97</f>
        <v>0</v>
      </c>
      <c r="AC97">
        <f t="shared" si="3"/>
        <v>6.565651962504238</v>
      </c>
      <c r="AD97">
        <f t="shared" si="4"/>
        <v>693.32696502542137</v>
      </c>
      <c r="AE97">
        <f>'IDT-1'!F97</f>
        <v>0</v>
      </c>
      <c r="AF97" s="26"/>
      <c r="AG97">
        <f t="shared" si="5"/>
        <v>693.32696502542137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7.2215999999999996</v>
      </c>
      <c r="E98">
        <f>GT_NG!T98</f>
        <v>11.850741439741171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58.522707128648754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397.12715256303562</v>
      </c>
      <c r="P98" s="77">
        <v>19.16</v>
      </c>
      <c r="Q98" s="77">
        <v>7.6599999999999993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214.93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-23</v>
      </c>
      <c r="AA98" s="117">
        <f>STOA!J98</f>
        <v>3.1500000000000004</v>
      </c>
      <c r="AB98" s="117">
        <f>-STOA!P98</f>
        <v>0</v>
      </c>
      <c r="AC98">
        <f t="shared" si="3"/>
        <v>6.6700442157999689</v>
      </c>
      <c r="AD98">
        <f t="shared" si="4"/>
        <v>674.95215691562566</v>
      </c>
      <c r="AE98">
        <f>'IDT-1'!F98</f>
        <v>0</v>
      </c>
      <c r="AF98" s="26"/>
      <c r="AG98">
        <f t="shared" si="5"/>
        <v>674.95215691562566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0.16143284999999996</v>
      </c>
      <c r="E99">
        <f t="shared" si="6"/>
        <v>0.27696798188902527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1.4288294261874077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13.630505621358919</v>
      </c>
      <c r="P99" s="77">
        <f t="shared" si="6"/>
        <v>0.78382183367768654</v>
      </c>
      <c r="Q99" s="77">
        <f t="shared" si="6"/>
        <v>0.4646445779931227</v>
      </c>
      <c r="R99" s="80">
        <f>SUM(R3:R98)/4000</f>
        <v>0.17333500000000004</v>
      </c>
      <c r="S99" s="80">
        <f t="shared" si="6"/>
        <v>0</v>
      </c>
      <c r="T99" s="78">
        <f t="shared" si="6"/>
        <v>0.85743000000000003</v>
      </c>
      <c r="U99" s="78">
        <f t="shared" si="6"/>
        <v>6.3954075000000019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5.3410000000000013E-2</v>
      </c>
      <c r="Z99" s="75">
        <f t="shared" si="6"/>
        <v>-0.77749999999999997</v>
      </c>
      <c r="AA99" s="117">
        <f t="shared" si="6"/>
        <v>7.6649999999999927E-2</v>
      </c>
      <c r="AB99" s="117">
        <f t="shared" si="6"/>
        <v>0</v>
      </c>
      <c r="AC99">
        <f t="shared" si="6"/>
        <v>0.22301034573558415</v>
      </c>
      <c r="AD99">
        <f t="shared" si="6"/>
        <v>23.24328444537058</v>
      </c>
      <c r="AE99">
        <f t="shared" si="6"/>
        <v>-0.30531674999999997</v>
      </c>
      <c r="AG99">
        <f t="shared" si="6"/>
        <v>22.937967695370581</v>
      </c>
      <c r="AI99">
        <f t="shared" si="6"/>
        <v>0</v>
      </c>
      <c r="AJ99">
        <f t="shared" si="6"/>
        <v>0</v>
      </c>
      <c r="AK99">
        <f t="shared" si="6"/>
        <v>9.7610000000000016E-2</v>
      </c>
      <c r="AL99">
        <f t="shared" si="6"/>
        <v>-0.15625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44965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1.0206</v>
      </c>
      <c r="E3">
        <f>GT_NG!S3</f>
        <v>2.04777568077649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85.713519053051527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1.151827224101593</v>
      </c>
      <c r="AD3">
        <f>SUM(B3:AB3,AI3:AR3)-AC3</f>
        <v>89.560067509726423</v>
      </c>
      <c r="AE3">
        <f>'IDT-1'!E3</f>
        <v>0</v>
      </c>
      <c r="AF3" s="26"/>
      <c r="AG3">
        <f>SUM(AD3:AF3)+AT3</f>
        <v>89.560067509726423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-20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1.0206</v>
      </c>
      <c r="E4">
        <f>GT_NG!S4</f>
        <v>2.04777568077649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85.693109430910468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1.1516476194267518</v>
      </c>
      <c r="AD4">
        <f t="shared" ref="AD4:AD67" si="1">SUM(B4:AB4,AI4:AR4)-AC4</f>
        <v>89.539837492260204</v>
      </c>
      <c r="AE4">
        <f>'IDT-1'!E4</f>
        <v>0</v>
      </c>
      <c r="AF4" s="26"/>
      <c r="AG4">
        <f t="shared" ref="AG4:AG67" si="2">SUM(AD4:AF4)+AT4</f>
        <v>89.539837492260204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1.0206</v>
      </c>
      <c r="E5">
        <f>GT_NG!S5</f>
        <v>2.04777568077649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85.793592035343593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1.1525318663457631</v>
      </c>
      <c r="AD5">
        <f t="shared" si="1"/>
        <v>89.639435849774316</v>
      </c>
      <c r="AE5">
        <f>'IDT-1'!E5</f>
        <v>0</v>
      </c>
      <c r="AF5" s="26"/>
      <c r="AG5">
        <f t="shared" si="2"/>
        <v>89.639435849774316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1.0206</v>
      </c>
      <c r="E6">
        <f>GT_NG!S6</f>
        <v>2.04777568077649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85.793606323325122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1.1525319920800006</v>
      </c>
      <c r="AD6">
        <f t="shared" si="1"/>
        <v>89.639450012021612</v>
      </c>
      <c r="AE6">
        <f>'IDT-1'!E6</f>
        <v>0</v>
      </c>
      <c r="AF6" s="26"/>
      <c r="AG6">
        <f t="shared" si="2"/>
        <v>89.639450012021612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1.0206</v>
      </c>
      <c r="E7">
        <f>GT_NG!S7</f>
        <v>2.04777568077649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85.842671585277017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1.1565797919395497</v>
      </c>
      <c r="AD7">
        <f t="shared" si="1"/>
        <v>90.095379468929011</v>
      </c>
      <c r="AE7">
        <f>'IDT-1'!E7</f>
        <v>0</v>
      </c>
      <c r="AF7" s="26"/>
      <c r="AG7">
        <f t="shared" si="2"/>
        <v>90.095379468929011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1.0206</v>
      </c>
      <c r="E8">
        <f>GT_NG!S8</f>
        <v>2.04777568077649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85.853608553247938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1.2010666748686705</v>
      </c>
      <c r="AD8">
        <f t="shared" si="1"/>
        <v>85.06182955397081</v>
      </c>
      <c r="AE8">
        <f>'IDT-1'!E8</f>
        <v>0</v>
      </c>
      <c r="AF8" s="26"/>
      <c r="AG8">
        <f t="shared" si="2"/>
        <v>85.06182955397081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1.0206</v>
      </c>
      <c r="E9">
        <f>GT_NG!S9</f>
        <v>2.04777568077649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85.853556619205648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1.2010662178490983</v>
      </c>
      <c r="AD9">
        <f t="shared" si="1"/>
        <v>85.061778076948087</v>
      </c>
      <c r="AE9">
        <f>'IDT-1'!E9</f>
        <v>0</v>
      </c>
      <c r="AF9" s="26"/>
      <c r="AG9">
        <f t="shared" si="2"/>
        <v>85.061778076948087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1.0206</v>
      </c>
      <c r="E10">
        <f>GT_NG!S10</f>
        <v>1.9865965106618666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85.853608553247938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1.2005282981716618</v>
      </c>
      <c r="AD10">
        <f t="shared" si="1"/>
        <v>85.001188760553205</v>
      </c>
      <c r="AE10">
        <f>'IDT-1'!E10</f>
        <v>0</v>
      </c>
      <c r="AF10" s="26"/>
      <c r="AG10">
        <f t="shared" si="2"/>
        <v>85.001188760553205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1.0206</v>
      </c>
      <c r="E11">
        <f>GT_NG!S11</f>
        <v>1.9865965106618666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85.833691927561105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1.2003530318656177</v>
      </c>
      <c r="AD11">
        <f t="shared" si="1"/>
        <v>84.981447401172403</v>
      </c>
      <c r="AE11">
        <f>'IDT-1'!E11</f>
        <v>0</v>
      </c>
      <c r="AF11" s="26"/>
      <c r="AG11">
        <f t="shared" si="2"/>
        <v>84.981447401172403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1.0206</v>
      </c>
      <c r="E12">
        <f>GT_NG!S12</f>
        <v>1.9865965106618666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85.833706215542648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1.2003531575998552</v>
      </c>
      <c r="AD12">
        <f t="shared" si="1"/>
        <v>84.981461563419714</v>
      </c>
      <c r="AE12">
        <f>'IDT-1'!E12</f>
        <v>0</v>
      </c>
      <c r="AF12" s="26"/>
      <c r="AG12">
        <f t="shared" si="2"/>
        <v>84.981461563419714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1.0206</v>
      </c>
      <c r="E13">
        <f>GT_NG!S13</f>
        <v>1.8548324563832734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85.853719664798632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1.1993697522756563</v>
      </c>
      <c r="AD13">
        <f t="shared" si="1"/>
        <v>84.870694363721299</v>
      </c>
      <c r="AE13">
        <f>'IDT-1'!E13</f>
        <v>0</v>
      </c>
      <c r="AF13" s="26"/>
      <c r="AG13">
        <f t="shared" si="2"/>
        <v>84.870694363721299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1.0206</v>
      </c>
      <c r="E14">
        <f>GT_NG!S14</f>
        <v>1.8548324563832734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85.874150635669281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1.1995495448193181</v>
      </c>
      <c r="AD14">
        <f t="shared" si="1"/>
        <v>84.890945542048286</v>
      </c>
      <c r="AE14">
        <f>'IDT-1'!E14</f>
        <v>0</v>
      </c>
      <c r="AF14" s="26"/>
      <c r="AG14">
        <f t="shared" si="2"/>
        <v>84.890945542048286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1.0206</v>
      </c>
      <c r="E15">
        <f>GT_NG!S15</f>
        <v>1.9865965106618666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85.853826960412363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1.2005302201547088</v>
      </c>
      <c r="AD15">
        <f t="shared" si="1"/>
        <v>85.001405245734588</v>
      </c>
      <c r="AE15">
        <f>'IDT-1'!E15</f>
        <v>0</v>
      </c>
      <c r="AF15" s="26"/>
      <c r="AG15">
        <f t="shared" si="2"/>
        <v>85.001405245734588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1.0206</v>
      </c>
      <c r="E16">
        <f>GT_NG!S16</f>
        <v>1.9865965106618666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85.853878868085758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1.2005306769422348</v>
      </c>
      <c r="AD16">
        <f t="shared" si="1"/>
        <v>85.001456696620451</v>
      </c>
      <c r="AE16">
        <f>'IDT-1'!E16</f>
        <v>0</v>
      </c>
      <c r="AF16" s="26"/>
      <c r="AG16">
        <f t="shared" si="2"/>
        <v>85.001456696620451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1.0206</v>
      </c>
      <c r="E17">
        <f>GT_NG!S17</f>
        <v>1.9865965106618666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85.864255361648702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1.2006219900855886</v>
      </c>
      <c r="AD17">
        <f t="shared" si="1"/>
        <v>85.011741877040038</v>
      </c>
      <c r="AE17">
        <f>'IDT-1'!E17</f>
        <v>0</v>
      </c>
      <c r="AF17" s="26"/>
      <c r="AG17">
        <f t="shared" si="2"/>
        <v>85.011741877040038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1.0206</v>
      </c>
      <c r="E18">
        <f>GT_NG!S18</f>
        <v>1.9865965106618666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85.86592326932211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1.2006366676731146</v>
      </c>
      <c r="AD18">
        <f t="shared" si="1"/>
        <v>85.01339510712593</v>
      </c>
      <c r="AE18">
        <f>'IDT-1'!E18</f>
        <v>0</v>
      </c>
      <c r="AF18" s="26"/>
      <c r="AG18">
        <f t="shared" si="2"/>
        <v>85.01339510712593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1.0206</v>
      </c>
      <c r="E19">
        <f>GT_NG!S19</f>
        <v>1.9865965106618666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85.855922028464164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1.2005486567535646</v>
      </c>
      <c r="AD19">
        <f t="shared" si="1"/>
        <v>85.003481877187525</v>
      </c>
      <c r="AE19">
        <f>'IDT-1'!E19</f>
        <v>0</v>
      </c>
      <c r="AF19" s="26"/>
      <c r="AG19">
        <f t="shared" si="2"/>
        <v>85.003481877187525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1.0206</v>
      </c>
      <c r="E20">
        <f>GT_NG!S20</f>
        <v>1.9865965106618666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85.8558146554209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1.2005477118707839</v>
      </c>
      <c r="AD20">
        <f t="shared" si="1"/>
        <v>85.003375449027033</v>
      </c>
      <c r="AE20">
        <f>'IDT-1'!E20</f>
        <v>0</v>
      </c>
      <c r="AF20" s="26"/>
      <c r="AG20">
        <f t="shared" si="2"/>
        <v>85.003375449027033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1.0206</v>
      </c>
      <c r="E21">
        <f>GT_NG!S21</f>
        <v>1.9865965106618666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85.855818239486183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1.2005477434105585</v>
      </c>
      <c r="AD21">
        <f t="shared" si="1"/>
        <v>85.00337900155256</v>
      </c>
      <c r="AE21">
        <f>'IDT-1'!E21</f>
        <v>0</v>
      </c>
      <c r="AF21" s="26"/>
      <c r="AG21">
        <f t="shared" si="2"/>
        <v>85.00337900155256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1.0206</v>
      </c>
      <c r="E22">
        <f>GT_NG!S22</f>
        <v>1.9865965106618666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85.845815807682399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1.200459722010685</v>
      </c>
      <c r="AD22">
        <f t="shared" si="1"/>
        <v>84.993464591148623</v>
      </c>
      <c r="AE22">
        <f>'IDT-1'!E22</f>
        <v>0</v>
      </c>
      <c r="AF22" s="26"/>
      <c r="AG22">
        <f t="shared" si="2"/>
        <v>84.993464591148623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1.0206</v>
      </c>
      <c r="E23">
        <f>GT_NG!S23</f>
        <v>1.9865965106618666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85.738099065941967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1.1958957891289967</v>
      </c>
      <c r="AD23">
        <f t="shared" si="1"/>
        <v>84.479399787474833</v>
      </c>
      <c r="AE23">
        <f>'IDT-1'!E23</f>
        <v>0</v>
      </c>
      <c r="AF23" s="26"/>
      <c r="AG23">
        <f t="shared" si="2"/>
        <v>84.479399787474833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1.0206</v>
      </c>
      <c r="E24">
        <f>GT_NG!S24</f>
        <v>1.9865965106618666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13.920000000000002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85.720976468532186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1.1484891102717907</v>
      </c>
      <c r="AD24">
        <f t="shared" si="1"/>
        <v>79.139683868922262</v>
      </c>
      <c r="AE24">
        <f>'IDT-1'!E24</f>
        <v>0</v>
      </c>
      <c r="AF24" s="26"/>
      <c r="AG24">
        <f t="shared" si="2"/>
        <v>79.139683868922262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1.0206</v>
      </c>
      <c r="E25">
        <f>GT_NG!S25</f>
        <v>1.9865965106618666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13.920000000000002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84.929952005996896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1.0971374573905037</v>
      </c>
      <c r="AD25">
        <f t="shared" si="1"/>
        <v>83.400011059268266</v>
      </c>
      <c r="AE25">
        <f>'IDT-1'!E25</f>
        <v>0</v>
      </c>
      <c r="AF25" s="26"/>
      <c r="AG25">
        <f t="shared" si="2"/>
        <v>83.400011059268266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1.0206</v>
      </c>
      <c r="E26">
        <f>GT_NG!S26</f>
        <v>1.9865965106618666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13.920000000000002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85.187497314199575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1.0550132184917105</v>
      </c>
      <c r="AD26">
        <f t="shared" si="1"/>
        <v>88.699680606369739</v>
      </c>
      <c r="AE26">
        <f>'IDT-1'!E26</f>
        <v>0</v>
      </c>
      <c r="AF26" s="26"/>
      <c r="AG26">
        <f t="shared" si="2"/>
        <v>88.699680606369739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1.0206</v>
      </c>
      <c r="E27">
        <f>GT_NG!S27</f>
        <v>1.9865965106618666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17.999709231887568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96.578748540896896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1.1911576705272575</v>
      </c>
      <c r="AD27">
        <f t="shared" si="1"/>
        <v>104.03449661291907</v>
      </c>
      <c r="AE27">
        <f>'IDT-1'!E27</f>
        <v>0</v>
      </c>
      <c r="AF27" s="26"/>
      <c r="AG27">
        <f t="shared" si="2"/>
        <v>104.03449661291907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1.0206</v>
      </c>
      <c r="E28">
        <f>GT_NG!S28</f>
        <v>1.9865965106618666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17.999709231887568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98.29852899037131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1.0731198256497025</v>
      </c>
      <c r="AD28">
        <f t="shared" si="1"/>
        <v>120.87231490727105</v>
      </c>
      <c r="AE28">
        <f>'IDT-1'!E28</f>
        <v>0</v>
      </c>
      <c r="AF28" s="26"/>
      <c r="AG28">
        <f t="shared" si="2"/>
        <v>120.87231490727105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1.0206</v>
      </c>
      <c r="E29">
        <f>GT_NG!S29</f>
        <v>1.9865965106618666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99.869425794567221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1.086946276286016</v>
      </c>
      <c r="AD29">
        <f t="shared" si="1"/>
        <v>122.42967602894308</v>
      </c>
      <c r="AE29">
        <f>'IDT-1'!E29</f>
        <v>0</v>
      </c>
      <c r="AF29" s="26"/>
      <c r="AG29">
        <f t="shared" si="2"/>
        <v>122.42967602894308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1.0206</v>
      </c>
      <c r="E30">
        <f>GT_NG!S30</f>
        <v>1.9865965106618666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101.52319833836719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1.1014994746714559</v>
      </c>
      <c r="AD30">
        <f t="shared" si="1"/>
        <v>124.06889537435761</v>
      </c>
      <c r="AE30">
        <f>'IDT-1'!E30</f>
        <v>0</v>
      </c>
      <c r="AF30" s="26"/>
      <c r="AG30">
        <f t="shared" si="2"/>
        <v>124.06889537435761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1.0206</v>
      </c>
      <c r="E31">
        <f>GT_NG!S31</f>
        <v>1.9865965106618666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103.09009494096722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1.115288164774336</v>
      </c>
      <c r="AD31">
        <f t="shared" si="1"/>
        <v>125.62200328685475</v>
      </c>
      <c r="AE31">
        <f>'IDT-1'!E31</f>
        <v>0</v>
      </c>
      <c r="AF31" s="26"/>
      <c r="AG31">
        <f t="shared" si="2"/>
        <v>125.62200328685475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1.0206</v>
      </c>
      <c r="E32">
        <f>GT_NG!S32</f>
        <v>1.9865965106618666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105.08540383416722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1.2171508830344959</v>
      </c>
      <c r="AD32">
        <f t="shared" si="1"/>
        <v>137.0954494617946</v>
      </c>
      <c r="AE32">
        <f>'IDT-1'!E32</f>
        <v>0</v>
      </c>
      <c r="AF32" s="26"/>
      <c r="AG32">
        <f t="shared" si="2"/>
        <v>137.0954494617946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9.58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1.0206</v>
      </c>
      <c r="E33">
        <f>GT_NG!S33</f>
        <v>1.9865965106618666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105.08540383416722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1.2593028830344961</v>
      </c>
      <c r="AD33">
        <f t="shared" si="1"/>
        <v>141.84329746179458</v>
      </c>
      <c r="AE33">
        <f>'IDT-1'!E33</f>
        <v>0</v>
      </c>
      <c r="AF33" s="26"/>
      <c r="AG33">
        <f t="shared" si="2"/>
        <v>141.84329746179458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14.37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1.0206</v>
      </c>
      <c r="E34">
        <f>GT_NG!S34</f>
        <v>1.9865965106618666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105.48378183416723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1.3049606094344961</v>
      </c>
      <c r="AD34">
        <f t="shared" si="1"/>
        <v>146.9860177353946</v>
      </c>
      <c r="AE34">
        <f>'IDT-1'!E34</f>
        <v>0</v>
      </c>
      <c r="AF34" s="26"/>
      <c r="AG34">
        <f t="shared" si="2"/>
        <v>146.9860177353946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19.16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1.0206</v>
      </c>
      <c r="E35">
        <f>GT_NG!S35</f>
        <v>1.9865965106618666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105.46207283416723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1.3890735702344963</v>
      </c>
      <c r="AD35">
        <f t="shared" si="1"/>
        <v>156.46019577459461</v>
      </c>
      <c r="AE35">
        <f>'IDT-1'!E35</f>
        <v>0</v>
      </c>
      <c r="AF35" s="26"/>
      <c r="AG35">
        <f t="shared" si="2"/>
        <v>156.46019577459461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28.74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1.0206</v>
      </c>
      <c r="E36">
        <f>GT_NG!S36</f>
        <v>1.9865965106618666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105.46207283416723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1.4312255702344963</v>
      </c>
      <c r="AD36">
        <f t="shared" si="1"/>
        <v>161.20804377459461</v>
      </c>
      <c r="AE36">
        <f>'IDT-1'!E36</f>
        <v>0</v>
      </c>
      <c r="AF36" s="26"/>
      <c r="AG36">
        <f t="shared" si="2"/>
        <v>161.20804377459461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33.53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1.0691999999999999</v>
      </c>
      <c r="E37">
        <f>GT_NG!S37</f>
        <v>1.9865965106618666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105.44139683416724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1.4736233014344959</v>
      </c>
      <c r="AD37">
        <f t="shared" si="1"/>
        <v>165.98357004339459</v>
      </c>
      <c r="AE37">
        <f>'IDT-1'!E37</f>
        <v>0</v>
      </c>
      <c r="AF37" s="26"/>
      <c r="AG37">
        <f t="shared" si="2"/>
        <v>165.98357004339459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38.32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1.0691999999999999</v>
      </c>
      <c r="E38">
        <f>GT_NG!S38</f>
        <v>1.9865965106618666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103.66001395956724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1.5000991321380162</v>
      </c>
      <c r="AD38">
        <f t="shared" si="1"/>
        <v>168.96571133809107</v>
      </c>
      <c r="AE38">
        <f>'IDT-1'!E38</f>
        <v>0</v>
      </c>
      <c r="AF38" s="26"/>
      <c r="AG38">
        <f t="shared" si="2"/>
        <v>168.96571133809107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43.11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1.0691999999999999</v>
      </c>
      <c r="E39">
        <f>GT_NG!S39</f>
        <v>1.9703129327056215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101.94390576286722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1.4848540845210412</v>
      </c>
      <c r="AD39">
        <f t="shared" si="1"/>
        <v>167.24856461105179</v>
      </c>
      <c r="AE39">
        <f>'IDT-1'!E39</f>
        <v>0</v>
      </c>
      <c r="AF39" s="26"/>
      <c r="AG39">
        <f t="shared" si="2"/>
        <v>167.24856461105179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43.11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1.0691999999999999</v>
      </c>
      <c r="E40">
        <f>GT_NG!S40</f>
        <v>1.9703129327056215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101.12156299126724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1.5620094681309613</v>
      </c>
      <c r="AD40">
        <f t="shared" si="1"/>
        <v>175.9390664558419</v>
      </c>
      <c r="AE40">
        <f>'IDT-1'!E40</f>
        <v>0</v>
      </c>
      <c r="AF40" s="26"/>
      <c r="AG40">
        <f t="shared" si="2"/>
        <v>175.9390664558419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52.7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1.0691999999999999</v>
      </c>
      <c r="E41">
        <f>GT_NG!S41</f>
        <v>1.9703129327056215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101.06671394166723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1.5615267964944812</v>
      </c>
      <c r="AD41">
        <f t="shared" si="1"/>
        <v>175.88470007787836</v>
      </c>
      <c r="AE41">
        <f>'IDT-1'!E41</f>
        <v>0</v>
      </c>
      <c r="AF41" s="26"/>
      <c r="AG41">
        <f t="shared" si="2"/>
        <v>175.88470007787836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52.7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1.0691999999999999</v>
      </c>
      <c r="E42">
        <f>GT_NG!S42</f>
        <v>1.9703129327056215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99.889231354667217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1.5511649497288813</v>
      </c>
      <c r="AD42">
        <f t="shared" si="1"/>
        <v>174.71757933764397</v>
      </c>
      <c r="AE42">
        <f>'IDT-1'!E42</f>
        <v>0</v>
      </c>
      <c r="AF42" s="26"/>
      <c r="AG42">
        <f t="shared" si="2"/>
        <v>174.71757933764397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52.7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1.0691999999999999</v>
      </c>
      <c r="E43">
        <f>GT_NG!S43</f>
        <v>1.9703129327056215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97.604481311567227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1.5310591493496011</v>
      </c>
      <c r="AD43">
        <f t="shared" si="1"/>
        <v>172.45293509492325</v>
      </c>
      <c r="AE43">
        <f>'IDT-1'!E43</f>
        <v>0</v>
      </c>
      <c r="AF43" s="26"/>
      <c r="AG43">
        <f t="shared" si="2"/>
        <v>172.45293509492325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52.7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1.0691999999999999</v>
      </c>
      <c r="E44">
        <f>GT_NG!S44</f>
        <v>1.9703129327056215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96.923177794567223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1.5250636784000013</v>
      </c>
      <c r="AD44">
        <f t="shared" si="1"/>
        <v>171.77762704887286</v>
      </c>
      <c r="AE44">
        <f>'IDT-1'!E44</f>
        <v>0</v>
      </c>
      <c r="AF44" s="26"/>
      <c r="AG44">
        <f t="shared" si="2"/>
        <v>171.77762704887286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52.7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1.0691999999999999</v>
      </c>
      <c r="E45">
        <f>GT_NG!S45</f>
        <v>1.9703129327056215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95.261233560467218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1.5104385691399211</v>
      </c>
      <c r="AD45">
        <f t="shared" si="1"/>
        <v>170.13030792403293</v>
      </c>
      <c r="AE45">
        <f>'IDT-1'!E45</f>
        <v>0</v>
      </c>
      <c r="AF45" s="26"/>
      <c r="AG45">
        <f t="shared" si="2"/>
        <v>170.13030792403293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52.7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1.0691999999999999</v>
      </c>
      <c r="E46">
        <f>GT_NG!S46</f>
        <v>1.9703129327056215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94.538813399567232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1.5040812717240013</v>
      </c>
      <c r="AD46">
        <f t="shared" si="1"/>
        <v>169.41424506054884</v>
      </c>
      <c r="AE46">
        <f>'IDT-1'!E46</f>
        <v>0</v>
      </c>
      <c r="AF46" s="26"/>
      <c r="AG46">
        <f t="shared" si="2"/>
        <v>169.41424506054884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52.7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1.0691999999999999</v>
      </c>
      <c r="E47">
        <f>GT_NG!S47</f>
        <v>1.916034339518139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94.400831792967224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1.4264453819658716</v>
      </c>
      <c r="AD47">
        <f t="shared" si="1"/>
        <v>160.6696207505195</v>
      </c>
      <c r="AE47">
        <f>'IDT-1'!E47</f>
        <v>0</v>
      </c>
      <c r="AF47" s="26"/>
      <c r="AG47">
        <f t="shared" si="2"/>
        <v>160.6696207505195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44.07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1.0691999999999999</v>
      </c>
      <c r="E48">
        <f>GT_NG!S48</f>
        <v>1.916034339518139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94.400831792967224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1.4264453819658716</v>
      </c>
      <c r="AD48">
        <f t="shared" si="1"/>
        <v>160.6696207505195</v>
      </c>
      <c r="AE48">
        <f>'IDT-1'!E48</f>
        <v>0</v>
      </c>
      <c r="AF48" s="26"/>
      <c r="AG48">
        <f t="shared" si="2"/>
        <v>160.6696207505195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44.07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1.0691999999999999</v>
      </c>
      <c r="E49">
        <f>GT_NG!S49</f>
        <v>1.916034339518139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93.972354143367212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1.3720747786493912</v>
      </c>
      <c r="AD49">
        <f t="shared" si="1"/>
        <v>154.54551370423596</v>
      </c>
      <c r="AE49">
        <f>'IDT-1'!E49</f>
        <v>0</v>
      </c>
      <c r="AF49" s="26"/>
      <c r="AG49">
        <f t="shared" si="2"/>
        <v>154.54551370423596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38.32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1.0691999999999999</v>
      </c>
      <c r="E50">
        <f>GT_NG!S50</f>
        <v>1.916034339518139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93.948982641367223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1.3718691094317912</v>
      </c>
      <c r="AD50">
        <f t="shared" si="1"/>
        <v>154.52234787145358</v>
      </c>
      <c r="AE50">
        <f>'IDT-1'!E50</f>
        <v>0</v>
      </c>
      <c r="AF50" s="26"/>
      <c r="AG50">
        <f t="shared" si="2"/>
        <v>154.52234787145358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38.32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1.0691999999999999</v>
      </c>
      <c r="E51">
        <f>GT_NG!S51</f>
        <v>1.9181507823613084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93.948982641367223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1.3718877341288112</v>
      </c>
      <c r="AD51">
        <f t="shared" si="1"/>
        <v>154.5244456895997</v>
      </c>
      <c r="AE51">
        <f>'IDT-1'!E51</f>
        <v>0</v>
      </c>
      <c r="AF51" s="26"/>
      <c r="AG51">
        <f t="shared" si="2"/>
        <v>154.5244456895997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38.32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1.0691999999999999</v>
      </c>
      <c r="E52">
        <f>GT_NG!S52</f>
        <v>1.9703129327056215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93.948982641367223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1.3723467610518409</v>
      </c>
      <c r="AD52">
        <f t="shared" si="1"/>
        <v>154.57614881302101</v>
      </c>
      <c r="AE52">
        <f>'IDT-1'!E52</f>
        <v>0</v>
      </c>
      <c r="AF52" s="26"/>
      <c r="AG52">
        <f t="shared" si="2"/>
        <v>154.57614881302101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38.32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1.0691999999999999</v>
      </c>
      <c r="E53">
        <f>GT_NG!S53</f>
        <v>1.9703129327056215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93.938982641367247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1.3722587610518413</v>
      </c>
      <c r="AD53">
        <f t="shared" si="1"/>
        <v>154.56623681302102</v>
      </c>
      <c r="AE53">
        <f>'IDT-1'!E53</f>
        <v>0</v>
      </c>
      <c r="AF53" s="26"/>
      <c r="AG53">
        <f t="shared" si="2"/>
        <v>154.56623681302102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38.32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1.0691999999999999</v>
      </c>
      <c r="E54">
        <f>GT_NG!S54</f>
        <v>1.9703129327056215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93.868919051232936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1.3294902014586594</v>
      </c>
      <c r="AD54">
        <f t="shared" si="1"/>
        <v>149.7489417824799</v>
      </c>
      <c r="AE54">
        <f>'IDT-1'!E54</f>
        <v>0</v>
      </c>
      <c r="AF54" s="26"/>
      <c r="AG54">
        <f t="shared" si="2"/>
        <v>149.7489417824799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33.53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1.0691999999999999</v>
      </c>
      <c r="E55">
        <f>GT_NG!S55</f>
        <v>1.9703129327056215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18.690000000000001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95.55205122051369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1.35037376454833</v>
      </c>
      <c r="AD55">
        <f t="shared" si="1"/>
        <v>152.10119038867097</v>
      </c>
      <c r="AE55">
        <f>'IDT-1'!E55</f>
        <v>0</v>
      </c>
      <c r="AF55" s="26"/>
      <c r="AG55">
        <f t="shared" si="2"/>
        <v>152.10119038867097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33.53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1.0691999999999999</v>
      </c>
      <c r="E56">
        <f>GT_NG!S56</f>
        <v>1.9703129327056215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18.690000000000001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94.062115549762012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1.3372623306457154</v>
      </c>
      <c r="AD56">
        <f t="shared" si="1"/>
        <v>150.6243661518219</v>
      </c>
      <c r="AE56">
        <f>'IDT-1'!E56</f>
        <v>0</v>
      </c>
      <c r="AF56" s="26"/>
      <c r="AG56">
        <f t="shared" si="2"/>
        <v>150.6243661518219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33.53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1.0691999999999999</v>
      </c>
      <c r="E57">
        <f>GT_NG!S57</f>
        <v>1.9703129327056215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94.052029167861406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1.2996855704849899</v>
      </c>
      <c r="AD57">
        <f t="shared" si="1"/>
        <v>146.39185653008204</v>
      </c>
      <c r="AE57">
        <f>'IDT-1'!E57</f>
        <v>0</v>
      </c>
      <c r="AF57" s="26"/>
      <c r="AG57">
        <f t="shared" si="2"/>
        <v>146.39185653008204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28.74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1.0691999999999999</v>
      </c>
      <c r="E58">
        <f>GT_NG!S58</f>
        <v>1.9703129327056215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94.052004622742572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1.2996853544879441</v>
      </c>
      <c r="AD58">
        <f t="shared" si="1"/>
        <v>146.39183220096027</v>
      </c>
      <c r="AE58">
        <f>'IDT-1'!E58</f>
        <v>0</v>
      </c>
      <c r="AF58" s="26"/>
      <c r="AG58">
        <f t="shared" si="2"/>
        <v>146.39183220096027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28.74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1.0691999999999999</v>
      </c>
      <c r="E59">
        <f>GT_NG!S59</f>
        <v>1.9703129327056215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93.98211671955427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1.2883343409398871</v>
      </c>
      <c r="AD59">
        <f t="shared" si="1"/>
        <v>145.11329531132</v>
      </c>
      <c r="AE59">
        <f>'IDT-1'!E59</f>
        <v>0</v>
      </c>
      <c r="AF59" s="26"/>
      <c r="AG59">
        <f t="shared" si="2"/>
        <v>145.11329531132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28.74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1.0691999999999999</v>
      </c>
      <c r="E60">
        <f>GT_NG!S60</f>
        <v>1.9703129327056215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93.912074120305974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1.2877179660665021</v>
      </c>
      <c r="AD60">
        <f t="shared" si="1"/>
        <v>145.04386908694508</v>
      </c>
      <c r="AE60">
        <f>'IDT-1'!E60</f>
        <v>0</v>
      </c>
      <c r="AF60" s="26"/>
      <c r="AG60">
        <f t="shared" si="2"/>
        <v>145.04386908694508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28.74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1.0691999999999999</v>
      </c>
      <c r="E61">
        <f>GT_NG!S61</f>
        <v>1.9703129327056215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93.91208678921069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1.2455660775528636</v>
      </c>
      <c r="AD61">
        <f t="shared" si="1"/>
        <v>140.29603364436343</v>
      </c>
      <c r="AE61">
        <f>'IDT-1'!E61</f>
        <v>0</v>
      </c>
      <c r="AF61" s="26"/>
      <c r="AG61">
        <f t="shared" si="2"/>
        <v>140.29603364436343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23.95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1.0691999999999999</v>
      </c>
      <c r="E62">
        <f>GT_NG!S62</f>
        <v>1.9703129327056215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94.323945644131555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1.2491904354761674</v>
      </c>
      <c r="AD62">
        <f t="shared" si="1"/>
        <v>140.70426814136098</v>
      </c>
      <c r="AE62">
        <f>'IDT-1'!E62</f>
        <v>0</v>
      </c>
      <c r="AF62" s="26"/>
      <c r="AG62">
        <f t="shared" si="2"/>
        <v>140.70426814136098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23.95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1.0691999999999999</v>
      </c>
      <c r="E63">
        <f>GT_NG!S63</f>
        <v>2.0314370450256134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94.402766468437619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1.2504219509184766</v>
      </c>
      <c r="AD63">
        <f t="shared" si="1"/>
        <v>140.84298156254476</v>
      </c>
      <c r="AE63">
        <f>'IDT-1'!E63</f>
        <v>0</v>
      </c>
      <c r="AF63" s="26"/>
      <c r="AG63">
        <f t="shared" si="2"/>
        <v>140.84298156254476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23.95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1.0691999999999999</v>
      </c>
      <c r="E64">
        <f>GT_NG!S64</f>
        <v>2.0314370450256134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94.915721988350143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1.2127839594937067</v>
      </c>
      <c r="AD64">
        <f t="shared" si="1"/>
        <v>136.60357507388204</v>
      </c>
      <c r="AE64">
        <f>'IDT-1'!E64</f>
        <v>0</v>
      </c>
      <c r="AF64" s="26"/>
      <c r="AG64">
        <f t="shared" si="2"/>
        <v>136.60357507388204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19.16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1.1664000000000001</v>
      </c>
      <c r="E65">
        <f>GT_NG!S65</f>
        <v>2.0314370450256134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94.915733752976877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1.2136394230224221</v>
      </c>
      <c r="AD65">
        <f t="shared" si="1"/>
        <v>136.69993137498008</v>
      </c>
      <c r="AE65">
        <f>'IDT-1'!E65</f>
        <v>0</v>
      </c>
      <c r="AF65" s="26"/>
      <c r="AG65">
        <f t="shared" si="2"/>
        <v>136.69993137498008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19.16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1.1664000000000001</v>
      </c>
      <c r="E66">
        <f>GT_NG!S66</f>
        <v>2.0314370450256134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95.367582935376859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1.2176156958275419</v>
      </c>
      <c r="AD66">
        <f t="shared" si="1"/>
        <v>137.14780428457496</v>
      </c>
      <c r="AE66">
        <f>'IDT-1'!E66</f>
        <v>0</v>
      </c>
      <c r="AF66" s="26"/>
      <c r="AG66">
        <f t="shared" si="2"/>
        <v>137.14780428457496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19.16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1.1664000000000001</v>
      </c>
      <c r="E67">
        <f>GT_NG!S67</f>
        <v>2.0314370450256134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95.367626667278159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1.2176160806682732</v>
      </c>
      <c r="AD67">
        <f t="shared" si="1"/>
        <v>137.1478476316355</v>
      </c>
      <c r="AE67">
        <f>'IDT-1'!E67</f>
        <v>0</v>
      </c>
      <c r="AF67" s="26"/>
      <c r="AG67">
        <f t="shared" si="2"/>
        <v>137.1478476316355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19.16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1.1664000000000001</v>
      </c>
      <c r="E68">
        <f>GT_NG!S68</f>
        <v>2.0314370450256134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95.936449666984416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1.2226217230656884</v>
      </c>
      <c r="AD68">
        <f t="shared" ref="AD68:AD98" si="4">SUM(B68:AB68,AI68:AR68)-AC68</f>
        <v>137.71166498894436</v>
      </c>
      <c r="AE68">
        <f>'IDT-1'!E68</f>
        <v>0</v>
      </c>
      <c r="AF68" s="26"/>
      <c r="AG68">
        <f t="shared" ref="AG68:AG98" si="5">SUM(AD68:AF68)+AT68</f>
        <v>137.71166498894436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19.16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1.1664000000000001</v>
      </c>
      <c r="E69">
        <f>GT_NG!S69</f>
        <v>2.0314370450256134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96.3190631763959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1.2259887219485095</v>
      </c>
      <c r="AD69">
        <f t="shared" si="4"/>
        <v>138.09091149947301</v>
      </c>
      <c r="AE69">
        <f>'IDT-1'!E69</f>
        <v>0</v>
      </c>
      <c r="AF69" s="26"/>
      <c r="AG69">
        <f t="shared" si="5"/>
        <v>138.09091149947301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19.16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1.1664000000000001</v>
      </c>
      <c r="E70">
        <f>GT_NG!S70</f>
        <v>2.0314370450256134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96.974058697467228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1.1896006825339369</v>
      </c>
      <c r="AD70">
        <f t="shared" si="4"/>
        <v>133.99229505995888</v>
      </c>
      <c r="AE70">
        <f>'IDT-1'!E70</f>
        <v>0</v>
      </c>
      <c r="AF70" s="26"/>
      <c r="AG70">
        <f t="shared" si="5"/>
        <v>133.99229505995888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14.37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1.1664000000000001</v>
      </c>
      <c r="E71">
        <f>GT_NG!S71</f>
        <v>2.0314370450256134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98.571079342667218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1.2036544642116969</v>
      </c>
      <c r="AD71">
        <f t="shared" si="4"/>
        <v>135.57526192348112</v>
      </c>
      <c r="AE71">
        <f>'IDT-1'!E71</f>
        <v>0</v>
      </c>
      <c r="AF71" s="26"/>
      <c r="AG71">
        <f t="shared" si="5"/>
        <v>135.57526192348112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14.37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1.1664000000000001</v>
      </c>
      <c r="E72">
        <f>GT_NG!S72</f>
        <v>2.0314370450256134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100.47415466876723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1.2204015270813771</v>
      </c>
      <c r="AD72">
        <f t="shared" si="4"/>
        <v>137.46159018671145</v>
      </c>
      <c r="AE72">
        <f>'IDT-1'!E72</f>
        <v>0</v>
      </c>
      <c r="AF72" s="26"/>
      <c r="AG72">
        <f t="shared" si="5"/>
        <v>137.46159018671145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14.37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1.1664000000000001</v>
      </c>
      <c r="E73">
        <f>GT_NG!S73</f>
        <v>2.0314370450256134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17.999721405355206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103.13057555056723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1.2437755792083429</v>
      </c>
      <c r="AD73">
        <f t="shared" si="4"/>
        <v>140.09435842173968</v>
      </c>
      <c r="AE73">
        <f>'IDT-1'!E73</f>
        <v>0</v>
      </c>
      <c r="AF73" s="26"/>
      <c r="AG73">
        <f t="shared" si="5"/>
        <v>140.09435842173968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14.37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1.1664000000000001</v>
      </c>
      <c r="E74">
        <f>GT_NG!S74</f>
        <v>2.0314370450256134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17.999741044454037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104.08187379726724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1.2521471766033727</v>
      </c>
      <c r="AD74">
        <f t="shared" si="4"/>
        <v>141.03730471014353</v>
      </c>
      <c r="AE74">
        <f>'IDT-1'!E74</f>
        <v>0</v>
      </c>
      <c r="AF74" s="26"/>
      <c r="AG74">
        <f t="shared" si="5"/>
        <v>141.03730471014353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14.37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1.1664000000000001</v>
      </c>
      <c r="E75">
        <f>GT_NG!S75</f>
        <v>1.3371122994652405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102.99385479726725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1.2787048304512458</v>
      </c>
      <c r="AD75">
        <f t="shared" si="4"/>
        <v>144.02866226628126</v>
      </c>
      <c r="AE75">
        <f>'IDT-1'!E75</f>
        <v>0</v>
      </c>
      <c r="AF75" s="26"/>
      <c r="AG75">
        <f t="shared" si="5"/>
        <v>144.02866226628126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19.170000000000002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1.1664000000000001</v>
      </c>
      <c r="E76">
        <f>GT_NG!S76</f>
        <v>1.3371122994652405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102.44021679726724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1.1220328160512461</v>
      </c>
      <c r="AD76">
        <f t="shared" si="4"/>
        <v>126.38169628068124</v>
      </c>
      <c r="AE76">
        <f>'IDT-1'!E76</f>
        <v>0</v>
      </c>
      <c r="AF76" s="26"/>
      <c r="AG76">
        <f t="shared" si="5"/>
        <v>126.38169628068124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1.92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1.1664000000000001</v>
      </c>
      <c r="E77">
        <f>GT_NG!S77</f>
        <v>2.04777568077649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102.06186279726724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1.276669138606785</v>
      </c>
      <c r="AD77">
        <f t="shared" si="4"/>
        <v>143.79936933943694</v>
      </c>
      <c r="AE77">
        <f>'IDT-1'!E77</f>
        <v>0</v>
      </c>
      <c r="AF77" s="26"/>
      <c r="AG77">
        <f t="shared" si="5"/>
        <v>143.79936933943694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19.16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1.1664000000000001</v>
      </c>
      <c r="E78">
        <f>GT_NG!S78</f>
        <v>2.04777568077649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101.16617119196721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1.2687870524801448</v>
      </c>
      <c r="AD78">
        <f t="shared" si="4"/>
        <v>142.91155982026356</v>
      </c>
      <c r="AE78">
        <f>'IDT-1'!E78</f>
        <v>0</v>
      </c>
      <c r="AF78" s="26"/>
      <c r="AG78">
        <f t="shared" si="5"/>
        <v>142.91155982026356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19.16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1.1664000000000001</v>
      </c>
      <c r="E79">
        <f>GT_NG!S79</f>
        <v>2.04777568077649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99.059171794167241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1.250245457779505</v>
      </c>
      <c r="AD79">
        <f t="shared" si="4"/>
        <v>140.82310201716425</v>
      </c>
      <c r="AE79">
        <f>'IDT-1'!E79</f>
        <v>0</v>
      </c>
      <c r="AF79" s="26"/>
      <c r="AG79">
        <f t="shared" si="5"/>
        <v>140.82310201716425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19.16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1.1664000000000001</v>
      </c>
      <c r="E80">
        <f>GT_NG!S80</f>
        <v>2.04777568077649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96.868616313667232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1.1889045695511049</v>
      </c>
      <c r="AD80">
        <f t="shared" si="4"/>
        <v>133.91388742489261</v>
      </c>
      <c r="AE80">
        <f>'IDT-1'!E80</f>
        <v>0</v>
      </c>
      <c r="AF80" s="26"/>
      <c r="AG80">
        <f t="shared" si="5"/>
        <v>133.91388742489261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14.38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1.1664000000000001</v>
      </c>
      <c r="E81">
        <f>GT_NG!S81</f>
        <v>2.04777568077649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95.204951165467236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1.1741763162469447</v>
      </c>
      <c r="AD81">
        <f t="shared" si="4"/>
        <v>132.25495052999676</v>
      </c>
      <c r="AE81">
        <f>'IDT-1'!E81</f>
        <v>0</v>
      </c>
      <c r="AF81" s="26"/>
      <c r="AG81">
        <f t="shared" si="5"/>
        <v>132.25495052999676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14.37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1.1664000000000001</v>
      </c>
      <c r="E82">
        <f>GT_NG!S82</f>
        <v>2.04777568077649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94.710905047567252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1.127676710409425</v>
      </c>
      <c r="AD82">
        <f t="shared" si="4"/>
        <v>127.01740401793431</v>
      </c>
      <c r="AE82">
        <f>'IDT-1'!E82</f>
        <v>0</v>
      </c>
      <c r="AF82" s="26"/>
      <c r="AG82">
        <f t="shared" si="5"/>
        <v>127.01740401793431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9.58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1.1664000000000001</v>
      </c>
      <c r="E83">
        <f>GT_NG!S83</f>
        <v>2.04777568077649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93.858543623567243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1.1201759298782248</v>
      </c>
      <c r="AD83">
        <f t="shared" si="4"/>
        <v>126.1725433744655</v>
      </c>
      <c r="AE83">
        <f>'IDT-1'!E83</f>
        <v>0</v>
      </c>
      <c r="AF83" s="26"/>
      <c r="AG83">
        <f t="shared" si="5"/>
        <v>126.1725433744655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9.58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1.1664000000000001</v>
      </c>
      <c r="E84">
        <f>GT_NG!S84</f>
        <v>2.04777568077649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93.406694471967242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1.0318956573441449</v>
      </c>
      <c r="AD84">
        <f t="shared" si="4"/>
        <v>116.22897449539958</v>
      </c>
      <c r="AE84">
        <f>'IDT-1'!E84</f>
        <v>0</v>
      </c>
      <c r="AF84" s="26"/>
      <c r="AG84">
        <f t="shared" si="5"/>
        <v>116.22897449539958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1.1664000000000001</v>
      </c>
      <c r="E85">
        <f>GT_NG!S85</f>
        <v>2.04777568077649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92.36911956706723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1.0227649981810247</v>
      </c>
      <c r="AD85">
        <f t="shared" si="4"/>
        <v>115.20053024966269</v>
      </c>
      <c r="AE85">
        <f>'IDT-1'!E85</f>
        <v>0</v>
      </c>
      <c r="AF85" s="26"/>
      <c r="AG85">
        <f t="shared" si="5"/>
        <v>115.20053024966269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1.1664000000000001</v>
      </c>
      <c r="E86">
        <f>GT_NG!S86</f>
        <v>2.04777568077649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92.238929960467246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1.021619329642945</v>
      </c>
      <c r="AD86">
        <f t="shared" si="4"/>
        <v>115.07148631160079</v>
      </c>
      <c r="AE86">
        <f>'IDT-1'!E86</f>
        <v>0</v>
      </c>
      <c r="AF86" s="26"/>
      <c r="AG86">
        <f t="shared" si="5"/>
        <v>115.07148631160079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1.1664000000000001</v>
      </c>
      <c r="E87">
        <f>GT_NG!S87</f>
        <v>2.04777568077649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17.999710191595554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92.238884921159212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1.0216163829830751</v>
      </c>
      <c r="AD87">
        <f t="shared" si="4"/>
        <v>115.07115441054819</v>
      </c>
      <c r="AE87">
        <f>'IDT-1'!E87</f>
        <v>0</v>
      </c>
      <c r="AF87" s="26"/>
      <c r="AG87">
        <f t="shared" si="5"/>
        <v>115.07115441054819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1.1664000000000001</v>
      </c>
      <c r="E88">
        <f>GT_NG!S88</f>
        <v>2.04777568077649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17.999710191595554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92.238866370332943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1.0216162197358041</v>
      </c>
      <c r="AD88">
        <f t="shared" si="4"/>
        <v>115.07113602296918</v>
      </c>
      <c r="AE88">
        <f>'IDT-1'!E88</f>
        <v>0</v>
      </c>
      <c r="AF88" s="26"/>
      <c r="AG88">
        <f t="shared" si="5"/>
        <v>115.07113602296918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1.1664000000000001</v>
      </c>
      <c r="E89">
        <f>GT_NG!S89</f>
        <v>2.04777568077649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17.999710191595554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92.059897777254278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1.0200412961167118</v>
      </c>
      <c r="AD89">
        <f t="shared" si="4"/>
        <v>114.89374235350961</v>
      </c>
      <c r="AE89">
        <f>'IDT-1'!E89</f>
        <v>0</v>
      </c>
      <c r="AF89" s="26"/>
      <c r="AG89">
        <f t="shared" si="5"/>
        <v>114.89374235350961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1.1664000000000001</v>
      </c>
      <c r="E90">
        <f>GT_NG!S90</f>
        <v>2.04777568077649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17.999710191595554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92.055770135094619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1.0200049728657068</v>
      </c>
      <c r="AD90">
        <f t="shared" si="4"/>
        <v>114.88965103460096</v>
      </c>
      <c r="AE90">
        <f>'IDT-1'!E90</f>
        <v>0</v>
      </c>
      <c r="AF90" s="26"/>
      <c r="AG90">
        <f t="shared" si="5"/>
        <v>114.88965103460096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1.1664000000000001</v>
      </c>
      <c r="E91">
        <f>GT_NG!S91</f>
        <v>2.04777568077649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12.000000000000002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89.942757569893203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0.94861301260589337</v>
      </c>
      <c r="AD91">
        <f t="shared" si="4"/>
        <v>106.84832023806381</v>
      </c>
      <c r="AE91">
        <f>'IDT-1'!E91</f>
        <v>0</v>
      </c>
      <c r="AF91" s="26"/>
      <c r="AG91">
        <f t="shared" si="5"/>
        <v>106.84832023806381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1.1664000000000001</v>
      </c>
      <c r="E92">
        <f>GT_NG!S92</f>
        <v>2.04777568077649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12.000000000000002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89.772664946635544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0.947116197521226</v>
      </c>
      <c r="AD92">
        <f t="shared" si="4"/>
        <v>106.67972442989081</v>
      </c>
      <c r="AE92">
        <f>'IDT-1'!E92</f>
        <v>0</v>
      </c>
      <c r="AF92" s="26"/>
      <c r="AG92">
        <f t="shared" si="5"/>
        <v>106.67972442989081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1.1664000000000001</v>
      </c>
      <c r="E93">
        <f>GT_NG!S93</f>
        <v>2.04777568077649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16.989999999999998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90.255562926251173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1.0840589749637966</v>
      </c>
      <c r="AD93">
        <f t="shared" si="4"/>
        <v>102.01567963206386</v>
      </c>
      <c r="AE93">
        <f>'IDT-1'!E93</f>
        <v>0</v>
      </c>
      <c r="AF93" s="26"/>
      <c r="AG93">
        <f t="shared" si="5"/>
        <v>102.01567963206386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-10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1.1664000000000001</v>
      </c>
      <c r="E94">
        <f>GT_NG!S94</f>
        <v>2.04777568077649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16.989999999999998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90.158566926251169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1.0832054101637967</v>
      </c>
      <c r="AD94">
        <f t="shared" si="4"/>
        <v>101.91953719686386</v>
      </c>
      <c r="AE94">
        <f>'IDT-1'!E94</f>
        <v>0</v>
      </c>
      <c r="AF94" s="26"/>
      <c r="AG94">
        <f t="shared" si="5"/>
        <v>101.91953719686386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-10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1.1664000000000001</v>
      </c>
      <c r="E95">
        <f>GT_NG!S95</f>
        <v>2.04777568077649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19.640908544201324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72.26488485419469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0.94906900311867137</v>
      </c>
      <c r="AD95">
        <f t="shared" si="4"/>
        <v>86.810900076053841</v>
      </c>
      <c r="AE95">
        <f>'IDT-1'!E95</f>
        <v>0</v>
      </c>
      <c r="AF95" s="26"/>
      <c r="AG95">
        <f t="shared" si="5"/>
        <v>86.810900076053841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1.1664000000000001</v>
      </c>
      <c r="E96">
        <f>GT_NG!S96</f>
        <v>2.04777568077649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19.640908544201324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70.491197564803969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0.97785119258300957</v>
      </c>
      <c r="AD96">
        <f t="shared" si="4"/>
        <v>80.008430597198782</v>
      </c>
      <c r="AE96">
        <f>'IDT-1'!E96</f>
        <v>0</v>
      </c>
      <c r="AF96" s="26"/>
      <c r="AG96">
        <f t="shared" si="5"/>
        <v>80.008430597198782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1.1664000000000001</v>
      </c>
      <c r="E97">
        <f>GT_NG!S97</f>
        <v>2.04777568077649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19.640908544201324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70.264748221003956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0.97585843835756947</v>
      </c>
      <c r="AD97">
        <f t="shared" si="4"/>
        <v>79.783974007624209</v>
      </c>
      <c r="AE97">
        <f>'IDT-1'!E97</f>
        <v>0</v>
      </c>
      <c r="AF97" s="26"/>
      <c r="AG97">
        <f t="shared" si="5"/>
        <v>79.783974007624209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1.1664000000000001</v>
      </c>
      <c r="E98">
        <f>GT_NG!S98</f>
        <v>2.04777568077649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19.640908544201324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69.920850221903976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0.97283213596548967</v>
      </c>
      <c r="AD98">
        <f t="shared" si="4"/>
        <v>79.443102310916302</v>
      </c>
      <c r="AE98">
        <f>'IDT-1'!E98</f>
        <v>0</v>
      </c>
      <c r="AF98" s="26"/>
      <c r="AG98">
        <f t="shared" si="5"/>
        <v>79.443102310916302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-15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4.7700742111058417E-2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0.43644648694345312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2.2340968127959648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6.3359999999999847E-2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2.9404611610640941E-2</v>
      </c>
      <c r="AD99">
        <f t="shared" si="6"/>
        <v>2.985585830239835</v>
      </c>
      <c r="AE99">
        <f t="shared" si="6"/>
        <v>0</v>
      </c>
      <c r="AG99">
        <f t="shared" si="6"/>
        <v>2.985585830239835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-0.16250000000000001</v>
      </c>
      <c r="AM99">
        <f t="shared" si="6"/>
        <v>0</v>
      </c>
      <c r="AN99">
        <f t="shared" si="6"/>
        <v>0</v>
      </c>
      <c r="AO99">
        <f t="shared" si="6"/>
        <v>0.36981250000000015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207</v>
      </c>
      <c r="C1" s="31">
        <v>45140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490</v>
      </c>
      <c r="Q1" s="208">
        <v>44965.981261574074</v>
      </c>
    </row>
    <row r="2" spans="1:17">
      <c r="A2" s="31">
        <v>44965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44965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4.4000000000000004E-2</v>
      </c>
      <c r="AD3">
        <f>SUM(B3:AB3,AI3:AR3)-AC3</f>
        <v>4.9560000000000004</v>
      </c>
      <c r="AE3">
        <f>'IDT-1'!D3</f>
        <v>0</v>
      </c>
      <c r="AF3" s="26"/>
      <c r="AG3">
        <f>SUM(AD3:AF3)</f>
        <v>4.9560000000000004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4.4000000000000004E-2</v>
      </c>
      <c r="AD4">
        <f t="shared" ref="AD4:AD67" si="1">SUM(B4:AB4,AI4:AR4)-AC4</f>
        <v>4.9560000000000004</v>
      </c>
      <c r="AE4">
        <f>'IDT-1'!D4</f>
        <v>0</v>
      </c>
      <c r="AF4" s="26"/>
      <c r="AG4">
        <f t="shared" ref="AG4:AG67" si="2">SUM(AD4:AF4)</f>
        <v>4.9560000000000004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4.4000000000000004E-2</v>
      </c>
      <c r="AD5">
        <f t="shared" si="1"/>
        <v>4.9560000000000004</v>
      </c>
      <c r="AE5">
        <f>'IDT-1'!D5</f>
        <v>0</v>
      </c>
      <c r="AF5" s="26"/>
      <c r="AG5">
        <f t="shared" si="2"/>
        <v>4.9560000000000004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4.4000000000000004E-2</v>
      </c>
      <c r="AD6">
        <f t="shared" si="1"/>
        <v>4.9560000000000004</v>
      </c>
      <c r="AE6">
        <f>'IDT-1'!D6</f>
        <v>0</v>
      </c>
      <c r="AF6" s="26"/>
      <c r="AG6">
        <f t="shared" si="2"/>
        <v>4.9560000000000004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4.4002036942734135E-2</v>
      </c>
      <c r="AD7">
        <f t="shared" si="1"/>
        <v>4.9562294338225081</v>
      </c>
      <c r="AE7">
        <f>'IDT-1'!D7</f>
        <v>0</v>
      </c>
      <c r="AF7" s="26"/>
      <c r="AG7">
        <f t="shared" si="2"/>
        <v>4.9562294338225081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4.4002036942734135E-2</v>
      </c>
      <c r="AD8">
        <f t="shared" si="1"/>
        <v>4.9562294338225081</v>
      </c>
      <c r="AE8">
        <f>'IDT-1'!D8</f>
        <v>0</v>
      </c>
      <c r="AF8" s="26"/>
      <c r="AG8">
        <f t="shared" si="2"/>
        <v>4.9562294338225081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4.4002036942734135E-2</v>
      </c>
      <c r="AD9">
        <f t="shared" si="1"/>
        <v>4.9562294338225081</v>
      </c>
      <c r="AE9">
        <f>'IDT-1'!D9</f>
        <v>0</v>
      </c>
      <c r="AF9" s="26"/>
      <c r="AG9">
        <f t="shared" si="2"/>
        <v>4.9562294338225081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4.4002036942734135E-2</v>
      </c>
      <c r="AD10">
        <f t="shared" si="1"/>
        <v>4.9562294338225081</v>
      </c>
      <c r="AE10">
        <f>'IDT-1'!D10</f>
        <v>0</v>
      </c>
      <c r="AF10" s="26"/>
      <c r="AG10">
        <f t="shared" si="2"/>
        <v>4.9562294338225081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4.4002036942734135E-2</v>
      </c>
      <c r="AD11">
        <f t="shared" si="1"/>
        <v>4.9562294338225081</v>
      </c>
      <c r="AE11">
        <f>'IDT-1'!D11</f>
        <v>0</v>
      </c>
      <c r="AF11" s="26"/>
      <c r="AG11">
        <f t="shared" si="2"/>
        <v>4.9562294338225081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4.4002036942734135E-2</v>
      </c>
      <c r="AD12">
        <f t="shared" si="1"/>
        <v>4.9562294338225081</v>
      </c>
      <c r="AE12">
        <f>'IDT-1'!D12</f>
        <v>0</v>
      </c>
      <c r="AF12" s="26"/>
      <c r="AG12">
        <f t="shared" si="2"/>
        <v>4.9562294338225081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0.10137803694273413</v>
      </c>
      <c r="AD13">
        <f t="shared" si="1"/>
        <v>11.418853433822509</v>
      </c>
      <c r="AE13">
        <f>'IDT-1'!D13</f>
        <v>0</v>
      </c>
      <c r="AF13" s="26"/>
      <c r="AG13">
        <f t="shared" si="2"/>
        <v>11.418853433822509</v>
      </c>
      <c r="AI13" s="75">
        <f>PXIL!L13</f>
        <v>0</v>
      </c>
      <c r="AJ13" s="75">
        <f>PXIL!R13</f>
        <v>0</v>
      </c>
      <c r="AK13" s="75">
        <f>RTM_IEX!L13</f>
        <v>6.52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0.10137803694273413</v>
      </c>
      <c r="AD14">
        <f t="shared" si="1"/>
        <v>11.418853433822509</v>
      </c>
      <c r="AE14">
        <f>'IDT-1'!D14</f>
        <v>0</v>
      </c>
      <c r="AF14" s="26"/>
      <c r="AG14">
        <f t="shared" si="2"/>
        <v>11.418853433822509</v>
      </c>
      <c r="AI14" s="75">
        <f>PXIL!L14</f>
        <v>0</v>
      </c>
      <c r="AJ14" s="75">
        <f>PXIL!R14</f>
        <v>0</v>
      </c>
      <c r="AK14" s="75">
        <f>RTM_IEX!L14</f>
        <v>6.52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0.10137803694273413</v>
      </c>
      <c r="AD15">
        <f t="shared" si="1"/>
        <v>11.418853433822509</v>
      </c>
      <c r="AE15">
        <f>'IDT-1'!D15</f>
        <v>0</v>
      </c>
      <c r="AF15" s="26"/>
      <c r="AG15">
        <f t="shared" si="2"/>
        <v>11.418853433822509</v>
      </c>
      <c r="AI15" s="75">
        <f>PXIL!L15</f>
        <v>0</v>
      </c>
      <c r="AJ15" s="75">
        <f>PXIL!R15</f>
        <v>0</v>
      </c>
      <c r="AK15" s="75">
        <f>RTM_IEX!L15</f>
        <v>6.52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0.10137803694273413</v>
      </c>
      <c r="AD16">
        <f t="shared" si="1"/>
        <v>11.418853433822509</v>
      </c>
      <c r="AE16">
        <f>'IDT-1'!D16</f>
        <v>0</v>
      </c>
      <c r="AF16" s="26"/>
      <c r="AG16">
        <f t="shared" si="2"/>
        <v>11.418853433822509</v>
      </c>
      <c r="AI16" s="75">
        <f>PXIL!L16</f>
        <v>0</v>
      </c>
      <c r="AJ16" s="75">
        <f>PXIL!R16</f>
        <v>0</v>
      </c>
      <c r="AK16" s="75">
        <f>RTM_IEX!L16</f>
        <v>6.52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0.10472203694273415</v>
      </c>
      <c r="AD17">
        <f t="shared" si="1"/>
        <v>11.795509433822508</v>
      </c>
      <c r="AE17">
        <f>'IDT-1'!D17</f>
        <v>0</v>
      </c>
      <c r="AF17" s="26"/>
      <c r="AG17">
        <f t="shared" si="2"/>
        <v>11.795509433822508</v>
      </c>
      <c r="AI17" s="75">
        <f>PXIL!L17</f>
        <v>0</v>
      </c>
      <c r="AJ17" s="75">
        <f>PXIL!R17</f>
        <v>0</v>
      </c>
      <c r="AK17" s="75">
        <f>RTM_IEX!L17</f>
        <v>6.9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0.10894603694273414</v>
      </c>
      <c r="AD18">
        <f t="shared" si="1"/>
        <v>12.271285433822507</v>
      </c>
      <c r="AE18">
        <f>'IDT-1'!D18</f>
        <v>0</v>
      </c>
      <c r="AF18" s="26"/>
      <c r="AG18">
        <f t="shared" si="2"/>
        <v>12.271285433822507</v>
      </c>
      <c r="AI18" s="75">
        <f>PXIL!L18</f>
        <v>0</v>
      </c>
      <c r="AJ18" s="75">
        <f>PXIL!R18</f>
        <v>0</v>
      </c>
      <c r="AK18" s="75">
        <f>RTM_IEX!L18</f>
        <v>7.38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0.10973803694273414</v>
      </c>
      <c r="AD19">
        <f t="shared" si="1"/>
        <v>12.360493433822509</v>
      </c>
      <c r="AE19">
        <f>'IDT-1'!D19</f>
        <v>0</v>
      </c>
      <c r="AF19" s="26"/>
      <c r="AG19">
        <f t="shared" si="2"/>
        <v>12.360493433822509</v>
      </c>
      <c r="AI19" s="75">
        <f>PXIL!L19</f>
        <v>0</v>
      </c>
      <c r="AJ19" s="75">
        <f>PXIL!R19</f>
        <v>0</v>
      </c>
      <c r="AK19" s="75">
        <f>RTM_IEX!L19</f>
        <v>7.47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0.11818603694273414</v>
      </c>
      <c r="AD20">
        <f t="shared" si="1"/>
        <v>13.312045433822508</v>
      </c>
      <c r="AE20">
        <f>'IDT-1'!D20</f>
        <v>0</v>
      </c>
      <c r="AF20" s="26"/>
      <c r="AG20">
        <f t="shared" si="2"/>
        <v>13.312045433822508</v>
      </c>
      <c r="AI20" s="75">
        <f>PXIL!L20</f>
        <v>0</v>
      </c>
      <c r="AJ20" s="75">
        <f>PXIL!R20</f>
        <v>0</v>
      </c>
      <c r="AK20" s="75">
        <f>RTM_IEX!L20</f>
        <v>8.43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0.11985803694273413</v>
      </c>
      <c r="AD21">
        <f t="shared" si="1"/>
        <v>13.500373433822507</v>
      </c>
      <c r="AE21">
        <f>'IDT-1'!D21</f>
        <v>0</v>
      </c>
      <c r="AF21" s="26"/>
      <c r="AG21">
        <f t="shared" si="2"/>
        <v>13.500373433822507</v>
      </c>
      <c r="AI21" s="75">
        <f>PXIL!L21</f>
        <v>0</v>
      </c>
      <c r="AJ21" s="75">
        <f>PXIL!R21</f>
        <v>0</v>
      </c>
      <c r="AK21" s="75">
        <f>RTM_IEX!L21</f>
        <v>8.6199999999999992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0.12663403694273415</v>
      </c>
      <c r="AD22">
        <f t="shared" si="1"/>
        <v>14.263597433822509</v>
      </c>
      <c r="AE22">
        <f>'IDT-1'!D22</f>
        <v>0</v>
      </c>
      <c r="AF22" s="26"/>
      <c r="AG22">
        <f t="shared" si="2"/>
        <v>14.263597433822509</v>
      </c>
      <c r="AI22" s="75">
        <f>PXIL!L22</f>
        <v>0</v>
      </c>
      <c r="AJ22" s="75">
        <f>PXIL!R22</f>
        <v>0</v>
      </c>
      <c r="AK22" s="75">
        <f>RTM_IEX!L22</f>
        <v>9.39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0.15699200000000002</v>
      </c>
      <c r="AD23">
        <f t="shared" si="1"/>
        <v>17.683008000000001</v>
      </c>
      <c r="AE23">
        <f>'IDT-1'!D23</f>
        <v>0</v>
      </c>
      <c r="AF23" s="26"/>
      <c r="AG23">
        <f t="shared" si="2"/>
        <v>17.683008000000001</v>
      </c>
      <c r="AI23" s="75">
        <f>PXIL!L23</f>
        <v>0</v>
      </c>
      <c r="AJ23" s="75">
        <f>PXIL!R23</f>
        <v>0</v>
      </c>
      <c r="AK23" s="75">
        <f>RTM_IEX!L23</f>
        <v>12.84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5.0000000000000009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0.16544000000000003</v>
      </c>
      <c r="AD24">
        <f t="shared" si="1"/>
        <v>18.63456</v>
      </c>
      <c r="AE24">
        <f>'IDT-1'!D24</f>
        <v>0</v>
      </c>
      <c r="AF24" s="26"/>
      <c r="AG24">
        <f t="shared" si="2"/>
        <v>18.63456</v>
      </c>
      <c r="AI24" s="75">
        <f>PXIL!L24</f>
        <v>0</v>
      </c>
      <c r="AJ24" s="75">
        <f>PXIL!R24</f>
        <v>0</v>
      </c>
      <c r="AK24" s="75">
        <f>RTM_IEX!L24</f>
        <v>13.8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5.0000000000000009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0.195712</v>
      </c>
      <c r="AD25">
        <f t="shared" si="1"/>
        <v>22.044287999999998</v>
      </c>
      <c r="AE25">
        <f>'IDT-1'!D25</f>
        <v>0</v>
      </c>
      <c r="AF25" s="26"/>
      <c r="AG25">
        <f t="shared" si="2"/>
        <v>22.044287999999998</v>
      </c>
      <c r="AI25" s="75">
        <f>PXIL!L25</f>
        <v>0</v>
      </c>
      <c r="AJ25" s="75">
        <f>PXIL!R25</f>
        <v>0</v>
      </c>
      <c r="AK25" s="75">
        <f>RTM_IEX!L25</f>
        <v>17.239999999999998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5.0000000000000009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0.20759200000000003</v>
      </c>
      <c r="AD26">
        <f t="shared" si="1"/>
        <v>23.382407999999998</v>
      </c>
      <c r="AE26">
        <f>'IDT-1'!D26</f>
        <v>0</v>
      </c>
      <c r="AF26" s="26"/>
      <c r="AG26">
        <f t="shared" si="2"/>
        <v>23.382407999999998</v>
      </c>
      <c r="AI26" s="75">
        <f>PXIL!L26</f>
        <v>0</v>
      </c>
      <c r="AJ26" s="75">
        <f>PXIL!R26</f>
        <v>0</v>
      </c>
      <c r="AK26" s="75">
        <f>RTM_IEX!L26</f>
        <v>18.59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4.9999192310798799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0.23284728923350295</v>
      </c>
      <c r="AD27">
        <f t="shared" si="1"/>
        <v>26.227071941846376</v>
      </c>
      <c r="AE27">
        <f>'IDT-1'!D27</f>
        <v>0</v>
      </c>
      <c r="AF27" s="26"/>
      <c r="AG27">
        <f t="shared" si="2"/>
        <v>26.227071941846376</v>
      </c>
      <c r="AI27" s="75">
        <f>PXIL!L27</f>
        <v>0</v>
      </c>
      <c r="AJ27" s="75">
        <f>PXIL!R27</f>
        <v>0</v>
      </c>
      <c r="AK27" s="75">
        <f>RTM_IEX!L27</f>
        <v>21.46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4.9999192310798799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0.24490328923350294</v>
      </c>
      <c r="AD28">
        <f t="shared" si="1"/>
        <v>27.585015941846375</v>
      </c>
      <c r="AE28">
        <f>'IDT-1'!D28</f>
        <v>0</v>
      </c>
      <c r="AF28" s="26"/>
      <c r="AG28">
        <f t="shared" si="2"/>
        <v>27.585015941846375</v>
      </c>
      <c r="AI28" s="75">
        <f>PXIL!L28</f>
        <v>0</v>
      </c>
      <c r="AJ28" s="75">
        <f>PXIL!R28</f>
        <v>0</v>
      </c>
      <c r="AK28" s="75">
        <f>RTM_IEX!L28</f>
        <v>22.83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0.19509600000000005</v>
      </c>
      <c r="AD29">
        <f t="shared" si="1"/>
        <v>21.974904000000002</v>
      </c>
      <c r="AE29">
        <f>'IDT-1'!D29</f>
        <v>0</v>
      </c>
      <c r="AF29" s="26"/>
      <c r="AG29">
        <f t="shared" si="2"/>
        <v>21.974904000000002</v>
      </c>
      <c r="AI29" s="75">
        <f>PXIL!L29</f>
        <v>0</v>
      </c>
      <c r="AJ29" s="75">
        <f>PXIL!R29</f>
        <v>0</v>
      </c>
      <c r="AK29" s="75">
        <f>RTM_IEX!L29</f>
        <v>17.170000000000002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0.17177600000000001</v>
      </c>
      <c r="AD30">
        <f t="shared" si="1"/>
        <v>19.348223999999998</v>
      </c>
      <c r="AE30">
        <f>'IDT-1'!D30</f>
        <v>0</v>
      </c>
      <c r="AF30" s="26"/>
      <c r="AG30">
        <f t="shared" si="2"/>
        <v>19.348223999999998</v>
      </c>
      <c r="AI30" s="75">
        <f>PXIL!L30</f>
        <v>0</v>
      </c>
      <c r="AJ30" s="75">
        <f>PXIL!R30</f>
        <v>0</v>
      </c>
      <c r="AK30" s="75">
        <f>RTM_IEX!L30</f>
        <v>14.52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0.18251200000000004</v>
      </c>
      <c r="AD31">
        <f t="shared" si="1"/>
        <v>20.557488000000003</v>
      </c>
      <c r="AE31">
        <f>'IDT-1'!D31</f>
        <v>0</v>
      </c>
      <c r="AF31" s="26"/>
      <c r="AG31">
        <f t="shared" si="2"/>
        <v>20.557488000000003</v>
      </c>
      <c r="AI31" s="75">
        <f>PXIL!L31</f>
        <v>0</v>
      </c>
      <c r="AJ31" s="75">
        <f>PXIL!R31</f>
        <v>0</v>
      </c>
      <c r="AK31" s="75">
        <f>RTM_IEX!L31</f>
        <v>15.74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0.19</v>
      </c>
      <c r="AB32" s="117">
        <f>-STOA!R32</f>
        <v>0</v>
      </c>
      <c r="AC32">
        <f t="shared" si="0"/>
        <v>0.16561600000000001</v>
      </c>
      <c r="AD32">
        <f t="shared" si="1"/>
        <v>18.654384</v>
      </c>
      <c r="AE32">
        <f>'IDT-1'!D32</f>
        <v>0</v>
      </c>
      <c r="AF32" s="26"/>
      <c r="AG32">
        <f t="shared" si="2"/>
        <v>18.654384</v>
      </c>
      <c r="AI32" s="75">
        <f>PXIL!L32</f>
        <v>0</v>
      </c>
      <c r="AJ32" s="75">
        <f>PXIL!R32</f>
        <v>0</v>
      </c>
      <c r="AK32" s="75">
        <f>RTM_IEX!L32</f>
        <v>13.63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0.43</v>
      </c>
      <c r="AB33" s="117">
        <f>-STOA!R33</f>
        <v>0</v>
      </c>
      <c r="AC33">
        <f t="shared" si="0"/>
        <v>0.22140799999999999</v>
      </c>
      <c r="AD33">
        <f t="shared" si="1"/>
        <v>24.938592</v>
      </c>
      <c r="AE33">
        <f>'IDT-1'!D33</f>
        <v>0</v>
      </c>
      <c r="AF33" s="26"/>
      <c r="AG33">
        <f t="shared" si="2"/>
        <v>24.938592</v>
      </c>
      <c r="AI33" s="75">
        <f>PXIL!L33</f>
        <v>0</v>
      </c>
      <c r="AJ33" s="75">
        <f>PXIL!R33</f>
        <v>0</v>
      </c>
      <c r="AK33" s="75">
        <f>RTM_IEX!L33</f>
        <v>19.73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</v>
      </c>
      <c r="AB34" s="117">
        <f>-STOA!R34</f>
        <v>0</v>
      </c>
      <c r="AC34">
        <f t="shared" si="0"/>
        <v>0.26250400000000002</v>
      </c>
      <c r="AD34">
        <f t="shared" si="1"/>
        <v>29.567496000000002</v>
      </c>
      <c r="AE34">
        <f>'IDT-1'!D34</f>
        <v>0</v>
      </c>
      <c r="AF34" s="26"/>
      <c r="AG34">
        <f t="shared" si="2"/>
        <v>29.567496000000002</v>
      </c>
      <c r="AI34" s="75">
        <f>PXIL!L34</f>
        <v>0</v>
      </c>
      <c r="AJ34" s="75">
        <f>PXIL!R34</f>
        <v>0</v>
      </c>
      <c r="AK34" s="75">
        <f>RTM_IEX!L34</f>
        <v>24.03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1.26</v>
      </c>
      <c r="AB35" s="117">
        <f>-STOA!R35</f>
        <v>0</v>
      </c>
      <c r="AC35">
        <f t="shared" si="0"/>
        <v>0.28864000000000001</v>
      </c>
      <c r="AD35">
        <f t="shared" si="1"/>
        <v>32.511359999999996</v>
      </c>
      <c r="AE35">
        <f>'IDT-1'!D35</f>
        <v>0</v>
      </c>
      <c r="AF35" s="26"/>
      <c r="AG35">
        <f t="shared" si="2"/>
        <v>32.511359999999996</v>
      </c>
      <c r="AI35" s="75">
        <f>PXIL!L35</f>
        <v>0</v>
      </c>
      <c r="AJ35" s="75">
        <f>PXIL!R35</f>
        <v>0</v>
      </c>
      <c r="AK35" s="75">
        <f>RTM_IEX!L35</f>
        <v>26.54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1.71</v>
      </c>
      <c r="AB36" s="117">
        <f>-STOA!R36</f>
        <v>0</v>
      </c>
      <c r="AC36">
        <f t="shared" si="0"/>
        <v>0.27068800000000004</v>
      </c>
      <c r="AD36">
        <f t="shared" si="1"/>
        <v>30.489312000000002</v>
      </c>
      <c r="AE36">
        <f>'IDT-1'!D36</f>
        <v>0</v>
      </c>
      <c r="AF36" s="26"/>
      <c r="AG36">
        <f t="shared" si="2"/>
        <v>30.489312000000002</v>
      </c>
      <c r="AI36" s="75">
        <f>PXIL!L36</f>
        <v>0</v>
      </c>
      <c r="AJ36" s="75">
        <f>PXIL!R36</f>
        <v>0</v>
      </c>
      <c r="AK36" s="75">
        <f>RTM_IEX!L36</f>
        <v>24.05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2.2000000000000002</v>
      </c>
      <c r="AB37" s="117">
        <f>-STOA!R37</f>
        <v>0</v>
      </c>
      <c r="AC37">
        <f t="shared" si="0"/>
        <v>6.336E-2</v>
      </c>
      <c r="AD37">
        <f t="shared" si="1"/>
        <v>7.1366399999999999</v>
      </c>
      <c r="AE37">
        <f>'IDT-1'!D37</f>
        <v>0</v>
      </c>
      <c r="AF37" s="26"/>
      <c r="AG37">
        <f t="shared" si="2"/>
        <v>7.1366399999999999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2.5299999999999998</v>
      </c>
      <c r="AB38" s="117">
        <f>-STOA!R38</f>
        <v>0</v>
      </c>
      <c r="AC38">
        <f t="shared" si="0"/>
        <v>6.6264000000000003E-2</v>
      </c>
      <c r="AD38">
        <f t="shared" si="1"/>
        <v>7.463735999999999</v>
      </c>
      <c r="AE38">
        <f>'IDT-1'!D38</f>
        <v>0</v>
      </c>
      <c r="AF38" s="26"/>
      <c r="AG38">
        <f t="shared" si="2"/>
        <v>7.463735999999999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6.88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3.16</v>
      </c>
      <c r="AB39" s="117">
        <f>-STOA!R39</f>
        <v>0</v>
      </c>
      <c r="AC39">
        <f t="shared" si="0"/>
        <v>8.8352E-2</v>
      </c>
      <c r="AD39">
        <f t="shared" si="1"/>
        <v>9.9516479999999987</v>
      </c>
      <c r="AE39">
        <f>'IDT-1'!D39</f>
        <v>0</v>
      </c>
      <c r="AF39" s="26"/>
      <c r="AG39">
        <f t="shared" si="2"/>
        <v>9.9516479999999987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6.86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3.35</v>
      </c>
      <c r="AB40" s="117">
        <f>-STOA!R40</f>
        <v>0</v>
      </c>
      <c r="AC40">
        <f t="shared" si="0"/>
        <v>8.9848000000000011E-2</v>
      </c>
      <c r="AD40">
        <f t="shared" si="1"/>
        <v>10.120152000000001</v>
      </c>
      <c r="AE40">
        <f>'IDT-1'!D40</f>
        <v>0</v>
      </c>
      <c r="AF40" s="26"/>
      <c r="AG40">
        <f t="shared" si="2"/>
        <v>10.120152000000001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3.83</v>
      </c>
      <c r="AB41" s="117">
        <f>-STOA!R41</f>
        <v>0</v>
      </c>
      <c r="AC41">
        <f t="shared" si="0"/>
        <v>0.24129600000000001</v>
      </c>
      <c r="AD41">
        <f t="shared" si="1"/>
        <v>27.178704000000003</v>
      </c>
      <c r="AE41">
        <f>'IDT-1'!D41</f>
        <v>0</v>
      </c>
      <c r="AF41" s="26"/>
      <c r="AG41">
        <f t="shared" si="2"/>
        <v>27.178704000000003</v>
      </c>
      <c r="AI41" s="75">
        <f>PXIL!L41</f>
        <v>0</v>
      </c>
      <c r="AJ41" s="75">
        <f>PXIL!R41</f>
        <v>0</v>
      </c>
      <c r="AK41" s="75">
        <f>RTM_IEX!L41</f>
        <v>18.59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4.3099999999999996</v>
      </c>
      <c r="AB42" s="117">
        <f>-STOA!R42</f>
        <v>0</v>
      </c>
      <c r="AC42">
        <f t="shared" si="0"/>
        <v>0.23619200000000001</v>
      </c>
      <c r="AD42">
        <f t="shared" si="1"/>
        <v>26.603808000000001</v>
      </c>
      <c r="AE42">
        <f>'IDT-1'!D42</f>
        <v>0</v>
      </c>
      <c r="AF42" s="26"/>
      <c r="AG42">
        <f t="shared" si="2"/>
        <v>26.603808000000001</v>
      </c>
      <c r="AI42" s="75">
        <f>PXIL!L42</f>
        <v>0</v>
      </c>
      <c r="AJ42" s="75">
        <f>PXIL!R42</f>
        <v>0</v>
      </c>
      <c r="AK42" s="75">
        <f>RTM_IEX!L42</f>
        <v>17.53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4.5999999999999996</v>
      </c>
      <c r="AB43" s="117">
        <f>-STOA!R43</f>
        <v>0</v>
      </c>
      <c r="AC43">
        <f t="shared" si="0"/>
        <v>0.232848</v>
      </c>
      <c r="AD43">
        <f t="shared" si="1"/>
        <v>26.227152</v>
      </c>
      <c r="AE43">
        <f>'IDT-1'!D43</f>
        <v>0</v>
      </c>
      <c r="AF43" s="26"/>
      <c r="AG43">
        <f t="shared" si="2"/>
        <v>26.227152</v>
      </c>
      <c r="AI43" s="75">
        <f>PXIL!L43</f>
        <v>0</v>
      </c>
      <c r="AJ43" s="75">
        <f>PXIL!R43</f>
        <v>0</v>
      </c>
      <c r="AK43" s="75">
        <f>RTM_IEX!L43</f>
        <v>16.86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4.79</v>
      </c>
      <c r="AB44" s="117">
        <f>-STOA!R44</f>
        <v>0</v>
      </c>
      <c r="AC44">
        <f t="shared" si="0"/>
        <v>0.226072</v>
      </c>
      <c r="AD44">
        <f t="shared" si="1"/>
        <v>25.463927999999999</v>
      </c>
      <c r="AE44">
        <f>'IDT-1'!D44</f>
        <v>0</v>
      </c>
      <c r="AF44" s="26"/>
      <c r="AG44">
        <f t="shared" si="2"/>
        <v>25.463927999999999</v>
      </c>
      <c r="AI44" s="75">
        <f>PXIL!L44</f>
        <v>0</v>
      </c>
      <c r="AJ44" s="75">
        <f>PXIL!R44</f>
        <v>0</v>
      </c>
      <c r="AK44" s="75">
        <f>RTM_IEX!L44</f>
        <v>15.9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4.8899999999999997</v>
      </c>
      <c r="AB45" s="117">
        <f>-STOA!R45</f>
        <v>0</v>
      </c>
      <c r="AC45">
        <f t="shared" si="0"/>
        <v>0.22281600000000001</v>
      </c>
      <c r="AD45">
        <f t="shared" si="1"/>
        <v>25.097183999999999</v>
      </c>
      <c r="AE45">
        <f>'IDT-1'!D45</f>
        <v>0</v>
      </c>
      <c r="AF45" s="26"/>
      <c r="AG45">
        <f t="shared" si="2"/>
        <v>25.097183999999999</v>
      </c>
      <c r="AI45" s="75">
        <f>PXIL!L45</f>
        <v>0</v>
      </c>
      <c r="AJ45" s="75">
        <f>PXIL!R45</f>
        <v>0</v>
      </c>
      <c r="AK45" s="75">
        <f>RTM_IEX!L45</f>
        <v>15.43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5.08</v>
      </c>
      <c r="AB46" s="117">
        <f>-STOA!R46</f>
        <v>0</v>
      </c>
      <c r="AC46">
        <f t="shared" si="0"/>
        <v>0.21516000000000002</v>
      </c>
      <c r="AD46">
        <f t="shared" si="1"/>
        <v>24.234839999999998</v>
      </c>
      <c r="AE46">
        <f>'IDT-1'!D46</f>
        <v>0</v>
      </c>
      <c r="AF46" s="26"/>
      <c r="AG46">
        <f t="shared" si="2"/>
        <v>24.234839999999998</v>
      </c>
      <c r="AI46" s="75">
        <f>PXIL!L46</f>
        <v>0</v>
      </c>
      <c r="AJ46" s="75">
        <f>PXIL!R46</f>
        <v>0</v>
      </c>
      <c r="AK46" s="75">
        <f>RTM_IEX!L46</f>
        <v>14.37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5.27</v>
      </c>
      <c r="AB47" s="117">
        <f>-STOA!R47</f>
        <v>0</v>
      </c>
      <c r="AC47">
        <f t="shared" si="0"/>
        <v>0.19492000000000001</v>
      </c>
      <c r="AD47">
        <f t="shared" si="1"/>
        <v>21.955079999999999</v>
      </c>
      <c r="AE47">
        <f>'IDT-1'!D47</f>
        <v>0</v>
      </c>
      <c r="AF47" s="26"/>
      <c r="AG47">
        <f t="shared" si="2"/>
        <v>21.955079999999999</v>
      </c>
      <c r="AI47" s="75">
        <f>PXIL!L47</f>
        <v>0</v>
      </c>
      <c r="AJ47" s="75">
        <f>PXIL!R47</f>
        <v>0</v>
      </c>
      <c r="AK47" s="75">
        <f>RTM_IEX!L47</f>
        <v>11.88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5.56</v>
      </c>
      <c r="AB48" s="117">
        <f>-STOA!R48</f>
        <v>0</v>
      </c>
      <c r="AC48">
        <f t="shared" si="0"/>
        <v>0.19412800000000002</v>
      </c>
      <c r="AD48">
        <f t="shared" si="1"/>
        <v>21.865872</v>
      </c>
      <c r="AE48">
        <f>'IDT-1'!D48</f>
        <v>0</v>
      </c>
      <c r="AF48" s="26"/>
      <c r="AG48">
        <f t="shared" si="2"/>
        <v>21.865872</v>
      </c>
      <c r="AI48" s="75">
        <f>PXIL!L48</f>
        <v>0</v>
      </c>
      <c r="AJ48" s="75">
        <f>PXIL!R48</f>
        <v>0</v>
      </c>
      <c r="AK48" s="75">
        <f>RTM_IEX!L48</f>
        <v>11.5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5.8200000000000012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5.75</v>
      </c>
      <c r="AB49" s="117">
        <f>-STOA!R49</f>
        <v>0</v>
      </c>
      <c r="AC49">
        <f t="shared" si="0"/>
        <v>0.19624000000000003</v>
      </c>
      <c r="AD49">
        <f t="shared" si="1"/>
        <v>22.103760000000001</v>
      </c>
      <c r="AE49">
        <f>'IDT-1'!D49</f>
        <v>0</v>
      </c>
      <c r="AF49" s="26"/>
      <c r="AG49">
        <f t="shared" si="2"/>
        <v>22.103760000000001</v>
      </c>
      <c r="AI49" s="75">
        <f>PXIL!L49</f>
        <v>0</v>
      </c>
      <c r="AJ49" s="75">
        <f>PXIL!R49</f>
        <v>0</v>
      </c>
      <c r="AK49" s="75">
        <f>RTM_IEX!L49</f>
        <v>10.73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6.06</v>
      </c>
      <c r="AB50" s="117">
        <f>-STOA!R50</f>
        <v>0</v>
      </c>
      <c r="AC50">
        <f t="shared" si="0"/>
        <v>0.19395200000000001</v>
      </c>
      <c r="AD50">
        <f t="shared" si="1"/>
        <v>21.846048</v>
      </c>
      <c r="AE50">
        <f>'IDT-1'!D50</f>
        <v>0</v>
      </c>
      <c r="AF50" s="26"/>
      <c r="AG50">
        <f t="shared" si="2"/>
        <v>21.846048</v>
      </c>
      <c r="AI50" s="75">
        <f>PXIL!L50</f>
        <v>0</v>
      </c>
      <c r="AJ50" s="75">
        <f>PXIL!R50</f>
        <v>0</v>
      </c>
      <c r="AK50" s="75">
        <f>RTM_IEX!L50</f>
        <v>10.16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6.13</v>
      </c>
      <c r="AB51" s="117">
        <f>-STOA!R51</f>
        <v>0</v>
      </c>
      <c r="AC51">
        <f t="shared" si="0"/>
        <v>0.18946400000000002</v>
      </c>
      <c r="AD51">
        <f t="shared" si="1"/>
        <v>21.340536</v>
      </c>
      <c r="AE51">
        <f>'IDT-1'!D51</f>
        <v>0</v>
      </c>
      <c r="AF51" s="26"/>
      <c r="AG51">
        <f t="shared" si="2"/>
        <v>21.340536</v>
      </c>
      <c r="AI51" s="75">
        <f>PXIL!L51</f>
        <v>0</v>
      </c>
      <c r="AJ51" s="75">
        <f>PXIL!R51</f>
        <v>0</v>
      </c>
      <c r="AK51" s="75">
        <f>RTM_IEX!L51</f>
        <v>9.58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6.18</v>
      </c>
      <c r="AB52" s="117">
        <f>-STOA!R52</f>
        <v>0</v>
      </c>
      <c r="AC52">
        <f t="shared" si="0"/>
        <v>0.18145600000000001</v>
      </c>
      <c r="AD52">
        <f t="shared" si="1"/>
        <v>20.438543999999997</v>
      </c>
      <c r="AE52">
        <f>'IDT-1'!D52</f>
        <v>0</v>
      </c>
      <c r="AF52" s="26"/>
      <c r="AG52">
        <f t="shared" si="2"/>
        <v>20.438543999999997</v>
      </c>
      <c r="AI52" s="75">
        <f>PXIL!L52</f>
        <v>0</v>
      </c>
      <c r="AJ52" s="75">
        <f>PXIL!R52</f>
        <v>0</v>
      </c>
      <c r="AK52" s="75">
        <f>RTM_IEX!L52</f>
        <v>8.6199999999999992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6.19</v>
      </c>
      <c r="AB53" s="117">
        <f>-STOA!R53</f>
        <v>0</v>
      </c>
      <c r="AC53">
        <f t="shared" si="0"/>
        <v>0.18154400000000001</v>
      </c>
      <c r="AD53">
        <f t="shared" si="1"/>
        <v>20.448456000000004</v>
      </c>
      <c r="AE53">
        <f>'IDT-1'!D53</f>
        <v>0</v>
      </c>
      <c r="AF53" s="26"/>
      <c r="AG53">
        <f t="shared" si="2"/>
        <v>20.448456000000004</v>
      </c>
      <c r="AI53" s="75">
        <f>PXIL!L53</f>
        <v>0</v>
      </c>
      <c r="AJ53" s="75">
        <f>PXIL!R53</f>
        <v>0</v>
      </c>
      <c r="AK53" s="75">
        <f>RTM_IEX!L53</f>
        <v>8.6199999999999992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6.25</v>
      </c>
      <c r="AB54" s="117">
        <f>-STOA!R54</f>
        <v>0</v>
      </c>
      <c r="AC54">
        <f t="shared" si="0"/>
        <v>0.16526400000000002</v>
      </c>
      <c r="AD54">
        <f t="shared" si="1"/>
        <v>18.614736000000001</v>
      </c>
      <c r="AE54">
        <f>'IDT-1'!D54</f>
        <v>0</v>
      </c>
      <c r="AF54" s="26"/>
      <c r="AG54">
        <f t="shared" si="2"/>
        <v>18.614736000000001</v>
      </c>
      <c r="AI54" s="75">
        <f>PXIL!L54</f>
        <v>0</v>
      </c>
      <c r="AJ54" s="75">
        <f>PXIL!R54</f>
        <v>0</v>
      </c>
      <c r="AK54" s="75">
        <f>RTM_IEX!L54</f>
        <v>6.71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5.94</v>
      </c>
      <c r="AB55" s="117">
        <f>-STOA!R55</f>
        <v>0</v>
      </c>
      <c r="AC55">
        <f t="shared" si="0"/>
        <v>0.16253600000000001</v>
      </c>
      <c r="AD55">
        <f t="shared" si="1"/>
        <v>18.307464000000003</v>
      </c>
      <c r="AE55">
        <f>'IDT-1'!D55</f>
        <v>0</v>
      </c>
      <c r="AF55" s="26"/>
      <c r="AG55">
        <f t="shared" si="2"/>
        <v>18.307464000000003</v>
      </c>
      <c r="AI55" s="75">
        <f>PXIL!L55</f>
        <v>0</v>
      </c>
      <c r="AJ55" s="75">
        <f>PXIL!R55</f>
        <v>0</v>
      </c>
      <c r="AK55" s="75">
        <f>RTM_IEX!L55</f>
        <v>6.71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5.75</v>
      </c>
      <c r="AB56" s="117">
        <f>-STOA!R56</f>
        <v>0</v>
      </c>
      <c r="AC56">
        <f t="shared" si="0"/>
        <v>0.15664</v>
      </c>
      <c r="AD56">
        <f t="shared" si="1"/>
        <v>17.643360000000001</v>
      </c>
      <c r="AE56">
        <f>'IDT-1'!D56</f>
        <v>0</v>
      </c>
      <c r="AF56" s="26"/>
      <c r="AG56">
        <f t="shared" si="2"/>
        <v>17.643360000000001</v>
      </c>
      <c r="AI56" s="75">
        <f>PXIL!L56</f>
        <v>0</v>
      </c>
      <c r="AJ56" s="75">
        <f>PXIL!R56</f>
        <v>0</v>
      </c>
      <c r="AK56" s="75">
        <f>RTM_IEX!L56</f>
        <v>6.23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5.65</v>
      </c>
      <c r="AB57" s="117">
        <f>-STOA!R57</f>
        <v>0</v>
      </c>
      <c r="AC57">
        <f t="shared" si="0"/>
        <v>0.151536</v>
      </c>
      <c r="AD57">
        <f t="shared" si="1"/>
        <v>17.068463999999999</v>
      </c>
      <c r="AE57">
        <f>'IDT-1'!D57</f>
        <v>0</v>
      </c>
      <c r="AF57" s="26"/>
      <c r="AG57">
        <f t="shared" si="2"/>
        <v>17.068463999999999</v>
      </c>
      <c r="AI57" s="75">
        <f>PXIL!L57</f>
        <v>0</v>
      </c>
      <c r="AJ57" s="75">
        <f>PXIL!R57</f>
        <v>0</v>
      </c>
      <c r="AK57" s="75">
        <f>RTM_IEX!L57</f>
        <v>5.75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5.56</v>
      </c>
      <c r="AB58" s="117">
        <f>-STOA!R58</f>
        <v>0</v>
      </c>
      <c r="AC58">
        <f t="shared" si="0"/>
        <v>0.15074399999999999</v>
      </c>
      <c r="AD58">
        <f t="shared" si="1"/>
        <v>16.979255999999999</v>
      </c>
      <c r="AE58">
        <f>'IDT-1'!D58</f>
        <v>0</v>
      </c>
      <c r="AF58" s="26"/>
      <c r="AG58">
        <f t="shared" si="2"/>
        <v>16.979255999999999</v>
      </c>
      <c r="AI58" s="75">
        <f>PXIL!L58</f>
        <v>0</v>
      </c>
      <c r="AJ58" s="75">
        <f>PXIL!R58</f>
        <v>0</v>
      </c>
      <c r="AK58" s="75">
        <f>RTM_IEX!L58</f>
        <v>5.75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5.46</v>
      </c>
      <c r="AB59" s="117">
        <f>-STOA!R59</f>
        <v>0</v>
      </c>
      <c r="AC59">
        <f t="shared" si="0"/>
        <v>0.14564000000000002</v>
      </c>
      <c r="AD59">
        <f t="shared" si="1"/>
        <v>16.40436</v>
      </c>
      <c r="AE59">
        <f>'IDT-1'!D59</f>
        <v>0</v>
      </c>
      <c r="AF59" s="26"/>
      <c r="AG59">
        <f t="shared" si="2"/>
        <v>16.40436</v>
      </c>
      <c r="AI59" s="75">
        <f>PXIL!L59</f>
        <v>0</v>
      </c>
      <c r="AJ59" s="75">
        <f>PXIL!R59</f>
        <v>0</v>
      </c>
      <c r="AK59" s="75">
        <f>RTM_IEX!L59</f>
        <v>5.27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5.08</v>
      </c>
      <c r="AB60" s="117">
        <f>-STOA!R60</f>
        <v>0</v>
      </c>
      <c r="AC60">
        <f t="shared" si="0"/>
        <v>0.14229600000000001</v>
      </c>
      <c r="AD60">
        <f t="shared" si="1"/>
        <v>16.027704</v>
      </c>
      <c r="AE60">
        <f>'IDT-1'!D60</f>
        <v>0</v>
      </c>
      <c r="AF60" s="26"/>
      <c r="AG60">
        <f t="shared" si="2"/>
        <v>16.027704</v>
      </c>
      <c r="AI60" s="75">
        <f>PXIL!L60</f>
        <v>0</v>
      </c>
      <c r="AJ60" s="75">
        <f>PXIL!R60</f>
        <v>0</v>
      </c>
      <c r="AK60" s="75">
        <f>RTM_IEX!L60</f>
        <v>5.27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4.79</v>
      </c>
      <c r="AB61" s="117">
        <f>-STOA!R61</f>
        <v>0</v>
      </c>
      <c r="AC61">
        <f t="shared" si="0"/>
        <v>0.13974400000000001</v>
      </c>
      <c r="AD61">
        <f t="shared" si="1"/>
        <v>15.740255999999999</v>
      </c>
      <c r="AE61">
        <f>'IDT-1'!D61</f>
        <v>0</v>
      </c>
      <c r="AF61" s="26"/>
      <c r="AG61">
        <f t="shared" si="2"/>
        <v>15.740255999999999</v>
      </c>
      <c r="AI61" s="75">
        <f>PXIL!L61</f>
        <v>0</v>
      </c>
      <c r="AJ61" s="75">
        <f>PXIL!R61</f>
        <v>0</v>
      </c>
      <c r="AK61" s="75">
        <f>RTM_IEX!L61</f>
        <v>5.27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4.3099999999999996</v>
      </c>
      <c r="AB62" s="117">
        <f>-STOA!R62</f>
        <v>0</v>
      </c>
      <c r="AC62">
        <f t="shared" si="0"/>
        <v>0.14396800000000001</v>
      </c>
      <c r="AD62">
        <f t="shared" si="1"/>
        <v>16.216031999999998</v>
      </c>
      <c r="AE62">
        <f>'IDT-1'!D62</f>
        <v>0</v>
      </c>
      <c r="AF62" s="26"/>
      <c r="AG62">
        <f t="shared" si="2"/>
        <v>16.216031999999998</v>
      </c>
      <c r="AI62" s="75">
        <f>PXIL!L62</f>
        <v>0</v>
      </c>
      <c r="AJ62" s="75">
        <f>PXIL!R62</f>
        <v>0</v>
      </c>
      <c r="AK62" s="75">
        <f>RTM_IEX!L62</f>
        <v>6.23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4.0199999999999996</v>
      </c>
      <c r="AB63" s="117">
        <f>-STOA!R63</f>
        <v>0</v>
      </c>
      <c r="AC63">
        <f t="shared" si="0"/>
        <v>0.14141600000000001</v>
      </c>
      <c r="AD63">
        <f t="shared" si="1"/>
        <v>15.928584000000001</v>
      </c>
      <c r="AE63">
        <f>'IDT-1'!D63</f>
        <v>0</v>
      </c>
      <c r="AF63" s="26"/>
      <c r="AG63">
        <f t="shared" si="2"/>
        <v>15.928584000000001</v>
      </c>
      <c r="AI63" s="75">
        <f>PXIL!L63</f>
        <v>0</v>
      </c>
      <c r="AJ63" s="75">
        <f>PXIL!R63</f>
        <v>0</v>
      </c>
      <c r="AK63" s="75">
        <f>RTM_IEX!L63</f>
        <v>6.23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3.83</v>
      </c>
      <c r="AB64" s="117">
        <f>-STOA!R64</f>
        <v>0</v>
      </c>
      <c r="AC64">
        <f t="shared" si="0"/>
        <v>0.14819200000000002</v>
      </c>
      <c r="AD64">
        <f t="shared" si="1"/>
        <v>16.691807999999998</v>
      </c>
      <c r="AE64">
        <f>'IDT-1'!D64</f>
        <v>0</v>
      </c>
      <c r="AF64" s="26"/>
      <c r="AG64">
        <f t="shared" si="2"/>
        <v>16.691807999999998</v>
      </c>
      <c r="AI64" s="75">
        <f>PXIL!L64</f>
        <v>0</v>
      </c>
      <c r="AJ64" s="75">
        <f>PXIL!R64</f>
        <v>0</v>
      </c>
      <c r="AK64" s="75">
        <f>RTM_IEX!L64</f>
        <v>7.19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3.35</v>
      </c>
      <c r="AB65" s="117">
        <f>-STOA!R65</f>
        <v>0</v>
      </c>
      <c r="AC65">
        <f t="shared" si="0"/>
        <v>0.14396800000000001</v>
      </c>
      <c r="AD65">
        <f t="shared" si="1"/>
        <v>16.216031999999998</v>
      </c>
      <c r="AE65">
        <f>'IDT-1'!D65</f>
        <v>0</v>
      </c>
      <c r="AF65" s="26"/>
      <c r="AG65">
        <f t="shared" si="2"/>
        <v>16.216031999999998</v>
      </c>
      <c r="AI65" s="75">
        <f>PXIL!L65</f>
        <v>0</v>
      </c>
      <c r="AJ65" s="75">
        <f>PXIL!R65</f>
        <v>0</v>
      </c>
      <c r="AK65" s="75">
        <f>RTM_IEX!L65</f>
        <v>7.19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2.87</v>
      </c>
      <c r="AB66" s="117">
        <f>-STOA!R66</f>
        <v>0</v>
      </c>
      <c r="AC66">
        <f t="shared" si="0"/>
        <v>0.14388000000000001</v>
      </c>
      <c r="AD66">
        <f t="shared" si="1"/>
        <v>16.206120000000002</v>
      </c>
      <c r="AE66">
        <f>'IDT-1'!D66</f>
        <v>0</v>
      </c>
      <c r="AF66" s="26"/>
      <c r="AG66">
        <f t="shared" si="2"/>
        <v>16.206120000000002</v>
      </c>
      <c r="AI66" s="75">
        <f>PXIL!L66</f>
        <v>0</v>
      </c>
      <c r="AJ66" s="75">
        <f>PXIL!R66</f>
        <v>0</v>
      </c>
      <c r="AK66" s="75">
        <f>RTM_IEX!L66</f>
        <v>7.66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2.25</v>
      </c>
      <c r="AB67" s="117">
        <f>-STOA!R67</f>
        <v>0</v>
      </c>
      <c r="AC67">
        <f t="shared" si="0"/>
        <v>0.14264800000000002</v>
      </c>
      <c r="AD67">
        <f t="shared" si="1"/>
        <v>16.067352</v>
      </c>
      <c r="AE67">
        <f>'IDT-1'!D67</f>
        <v>0</v>
      </c>
      <c r="AF67" s="26"/>
      <c r="AG67">
        <f t="shared" si="2"/>
        <v>16.067352</v>
      </c>
      <c r="AI67" s="75">
        <f>PXIL!L67</f>
        <v>0</v>
      </c>
      <c r="AJ67" s="75">
        <f>PXIL!R67</f>
        <v>0</v>
      </c>
      <c r="AK67" s="75">
        <f>RTM_IEX!L67</f>
        <v>8.14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2.19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0.146344</v>
      </c>
      <c r="AD68">
        <f t="shared" ref="AD68:AD98" si="4">SUM(B68:AB68,AI68:AR68)-AC68</f>
        <v>16.483656</v>
      </c>
      <c r="AE68">
        <f>'IDT-1'!D68</f>
        <v>0</v>
      </c>
      <c r="AF68" s="26"/>
      <c r="AG68">
        <f t="shared" ref="AG68:AG98" si="5">SUM(AD68:AF68)</f>
        <v>16.483656</v>
      </c>
      <c r="AI68" s="75">
        <f>PXIL!L68</f>
        <v>0</v>
      </c>
      <c r="AJ68" s="75">
        <f>PXIL!R68</f>
        <v>0</v>
      </c>
      <c r="AK68" s="75">
        <f>RTM_IEX!L68</f>
        <v>8.6199999999999992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1.68</v>
      </c>
      <c r="AB69" s="117">
        <f>-STOA!R69</f>
        <v>0</v>
      </c>
      <c r="AC69">
        <f t="shared" si="3"/>
        <v>0.14185599999999998</v>
      </c>
      <c r="AD69">
        <f t="shared" si="4"/>
        <v>15.978143999999997</v>
      </c>
      <c r="AE69">
        <f>'IDT-1'!D69</f>
        <v>0</v>
      </c>
      <c r="AF69" s="26"/>
      <c r="AG69">
        <f t="shared" si="5"/>
        <v>15.978143999999997</v>
      </c>
      <c r="AI69" s="75">
        <f>PXIL!L69</f>
        <v>0</v>
      </c>
      <c r="AJ69" s="75">
        <f>PXIL!R69</f>
        <v>0</v>
      </c>
      <c r="AK69" s="75">
        <f>RTM_IEX!L69</f>
        <v>8.6199999999999992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1.21</v>
      </c>
      <c r="AB70" s="117">
        <f>-STOA!R70</f>
        <v>0</v>
      </c>
      <c r="AC70">
        <f t="shared" si="3"/>
        <v>0.154616</v>
      </c>
      <c r="AD70">
        <f t="shared" si="4"/>
        <v>17.415384</v>
      </c>
      <c r="AE70">
        <f>'IDT-1'!D70</f>
        <v>0</v>
      </c>
      <c r="AF70" s="26"/>
      <c r="AG70">
        <f t="shared" si="5"/>
        <v>17.415384</v>
      </c>
      <c r="AI70" s="75">
        <f>PXIL!L70</f>
        <v>0</v>
      </c>
      <c r="AJ70" s="75">
        <f>PXIL!R70</f>
        <v>0</v>
      </c>
      <c r="AK70" s="75">
        <f>RTM_IEX!L70</f>
        <v>10.54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0.82</v>
      </c>
      <c r="AB71" s="117">
        <f>-STOA!R71</f>
        <v>0</v>
      </c>
      <c r="AC71">
        <f t="shared" si="3"/>
        <v>0.15963200000000002</v>
      </c>
      <c r="AD71">
        <f t="shared" si="4"/>
        <v>17.980368000000002</v>
      </c>
      <c r="AE71">
        <f>'IDT-1'!D71</f>
        <v>0</v>
      </c>
      <c r="AF71" s="26"/>
      <c r="AG71">
        <f t="shared" si="5"/>
        <v>17.980368000000002</v>
      </c>
      <c r="AI71" s="75">
        <f>PXIL!L71</f>
        <v>0</v>
      </c>
      <c r="AJ71" s="75">
        <f>PXIL!R71</f>
        <v>0</v>
      </c>
      <c r="AK71" s="75">
        <f>RTM_IEX!L71</f>
        <v>11.5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0.43</v>
      </c>
      <c r="AB72" s="117">
        <f>-STOA!R72</f>
        <v>0</v>
      </c>
      <c r="AC72">
        <f t="shared" si="3"/>
        <v>0.16042400000000001</v>
      </c>
      <c r="AD72">
        <f t="shared" si="4"/>
        <v>18.069576000000001</v>
      </c>
      <c r="AE72">
        <f>'IDT-1'!D72</f>
        <v>0</v>
      </c>
      <c r="AF72" s="26"/>
      <c r="AG72">
        <f t="shared" si="5"/>
        <v>18.069576000000001</v>
      </c>
      <c r="AI72" s="75">
        <f>PXIL!L72</f>
        <v>0</v>
      </c>
      <c r="AJ72" s="75">
        <f>PXIL!R72</f>
        <v>0</v>
      </c>
      <c r="AK72" s="75">
        <f>RTM_IEX!L72</f>
        <v>11.98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5.8199099210648502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0.23</v>
      </c>
      <c r="AB73" s="117">
        <f>-STOA!R73</f>
        <v>0</v>
      </c>
      <c r="AC73">
        <f t="shared" si="3"/>
        <v>0.16702320730537071</v>
      </c>
      <c r="AD73">
        <f t="shared" si="4"/>
        <v>18.812886713759482</v>
      </c>
      <c r="AE73">
        <f>'IDT-1'!D73</f>
        <v>0</v>
      </c>
      <c r="AF73" s="26"/>
      <c r="AG73">
        <f t="shared" si="5"/>
        <v>18.812886713759482</v>
      </c>
      <c r="AI73" s="75">
        <f>PXIL!L73</f>
        <v>0</v>
      </c>
      <c r="AJ73" s="75">
        <f>PXIL!R73</f>
        <v>0</v>
      </c>
      <c r="AK73" s="75">
        <f>RTM_IEX!L73</f>
        <v>12.93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5.8199162710401389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0.1</v>
      </c>
      <c r="AB74" s="117">
        <f>-STOA!R74</f>
        <v>0</v>
      </c>
      <c r="AC74">
        <f t="shared" si="3"/>
        <v>0.17010326318515323</v>
      </c>
      <c r="AD74">
        <f t="shared" si="4"/>
        <v>19.159813007854986</v>
      </c>
      <c r="AE74">
        <f>'IDT-1'!D74</f>
        <v>0</v>
      </c>
      <c r="AF74" s="26"/>
      <c r="AG74">
        <f t="shared" si="5"/>
        <v>19.159813007854986</v>
      </c>
      <c r="AI74" s="75">
        <f>PXIL!L74</f>
        <v>0</v>
      </c>
      <c r="AJ74" s="75">
        <f>PXIL!R74</f>
        <v>0</v>
      </c>
      <c r="AK74" s="75">
        <f>RTM_IEX!L74</f>
        <v>13.41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0.158224</v>
      </c>
      <c r="AD75">
        <f t="shared" si="4"/>
        <v>17.821776</v>
      </c>
      <c r="AE75">
        <f>'IDT-1'!D75</f>
        <v>0</v>
      </c>
      <c r="AF75" s="26"/>
      <c r="AG75">
        <f t="shared" si="5"/>
        <v>17.821776</v>
      </c>
      <c r="AI75" s="75">
        <f>PXIL!L75</f>
        <v>0</v>
      </c>
      <c r="AJ75" s="75">
        <f>PXIL!R75</f>
        <v>0</v>
      </c>
      <c r="AK75" s="75">
        <f>RTM_IEX!L75</f>
        <v>12.16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7.28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0.13877600000000001</v>
      </c>
      <c r="AD76">
        <f t="shared" si="4"/>
        <v>15.631224</v>
      </c>
      <c r="AE76">
        <f>'IDT-1'!D76</f>
        <v>0</v>
      </c>
      <c r="AF76" s="26"/>
      <c r="AG76">
        <f t="shared" si="5"/>
        <v>15.631224</v>
      </c>
      <c r="AI76" s="75">
        <f>PXIL!L76</f>
        <v>0</v>
      </c>
      <c r="AJ76" s="75">
        <f>PXIL!R76</f>
        <v>0</v>
      </c>
      <c r="AK76" s="75">
        <f>RTM_IEX!L76</f>
        <v>8.49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7.28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9.5216000000000009E-2</v>
      </c>
      <c r="AD77">
        <f t="shared" si="4"/>
        <v>10.724784</v>
      </c>
      <c r="AE77">
        <f>'IDT-1'!D77</f>
        <v>0</v>
      </c>
      <c r="AF77" s="26"/>
      <c r="AG77">
        <f t="shared" si="5"/>
        <v>10.724784</v>
      </c>
      <c r="AI77" s="75">
        <f>PXIL!L77</f>
        <v>0</v>
      </c>
      <c r="AJ77" s="75">
        <f>PXIL!R77</f>
        <v>0</v>
      </c>
      <c r="AK77" s="75">
        <f>RTM_IEX!L77</f>
        <v>3.54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7.28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9.1608000000000009E-2</v>
      </c>
      <c r="AD78">
        <f t="shared" si="4"/>
        <v>10.318391999999999</v>
      </c>
      <c r="AE78">
        <f>'IDT-1'!D78</f>
        <v>0</v>
      </c>
      <c r="AF78" s="26"/>
      <c r="AG78">
        <f t="shared" si="5"/>
        <v>10.318391999999999</v>
      </c>
      <c r="AI78" s="75">
        <f>PXIL!L78</f>
        <v>0</v>
      </c>
      <c r="AJ78" s="75">
        <f>PXIL!R78</f>
        <v>0</v>
      </c>
      <c r="AK78" s="75">
        <f>RTM_IEX!L78</f>
        <v>3.13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7.28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8.518400000000001E-2</v>
      </c>
      <c r="AD79">
        <f t="shared" si="4"/>
        <v>9.5948159999999998</v>
      </c>
      <c r="AE79">
        <f>'IDT-1'!D79</f>
        <v>0</v>
      </c>
      <c r="AF79" s="26"/>
      <c r="AG79">
        <f t="shared" si="5"/>
        <v>9.5948159999999998</v>
      </c>
      <c r="AI79" s="75">
        <f>PXIL!L79</f>
        <v>0</v>
      </c>
      <c r="AJ79" s="75">
        <f>PXIL!R79</f>
        <v>0</v>
      </c>
      <c r="AK79" s="75">
        <f>RTM_IEX!L79</f>
        <v>2.4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7.28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8.6416000000000007E-2</v>
      </c>
      <c r="AD80">
        <f t="shared" si="4"/>
        <v>9.7335840000000005</v>
      </c>
      <c r="AE80">
        <f>'IDT-1'!D80</f>
        <v>0</v>
      </c>
      <c r="AF80" s="26"/>
      <c r="AG80">
        <f t="shared" si="5"/>
        <v>9.7335840000000005</v>
      </c>
      <c r="AI80" s="75">
        <f>PXIL!L80</f>
        <v>0</v>
      </c>
      <c r="AJ80" s="75">
        <f>PXIL!R80</f>
        <v>0</v>
      </c>
      <c r="AK80" s="75">
        <f>RTM_IEX!L80</f>
        <v>2.54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7.28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9.8824000000000023E-2</v>
      </c>
      <c r="AD81">
        <f t="shared" si="4"/>
        <v>11.131176</v>
      </c>
      <c r="AE81">
        <f>'IDT-1'!D81</f>
        <v>0</v>
      </c>
      <c r="AF81" s="26"/>
      <c r="AG81">
        <f t="shared" si="5"/>
        <v>11.131176</v>
      </c>
      <c r="AI81" s="75">
        <f>PXIL!L81</f>
        <v>0</v>
      </c>
      <c r="AJ81" s="75">
        <f>PXIL!R81</f>
        <v>0</v>
      </c>
      <c r="AK81" s="75">
        <f>RTM_IEX!L81</f>
        <v>3.95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7.28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0.11000000000000001</v>
      </c>
      <c r="AD82">
        <f t="shared" si="4"/>
        <v>12.39</v>
      </c>
      <c r="AE82">
        <f>'IDT-1'!D82</f>
        <v>0</v>
      </c>
      <c r="AF82" s="26"/>
      <c r="AG82">
        <f t="shared" si="5"/>
        <v>12.39</v>
      </c>
      <c r="AI82" s="75">
        <f>PXIL!L82</f>
        <v>0</v>
      </c>
      <c r="AJ82" s="75">
        <f>PXIL!R82</f>
        <v>0</v>
      </c>
      <c r="AK82" s="75">
        <f>RTM_IEX!L82</f>
        <v>5.22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0.10683200000000001</v>
      </c>
      <c r="AD83">
        <f t="shared" si="4"/>
        <v>12.033168</v>
      </c>
      <c r="AE83">
        <f>'IDT-1'!D83</f>
        <v>0</v>
      </c>
      <c r="AF83" s="26"/>
      <c r="AG83">
        <f t="shared" si="5"/>
        <v>12.033168</v>
      </c>
      <c r="AI83" s="75">
        <f>PXIL!L83</f>
        <v>0</v>
      </c>
      <c r="AJ83" s="75">
        <f>PXIL!R83</f>
        <v>0</v>
      </c>
      <c r="AK83" s="75">
        <f>RTM_IEX!L83</f>
        <v>6.32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0.12302400000000002</v>
      </c>
      <c r="AD84">
        <f t="shared" si="4"/>
        <v>13.856976</v>
      </c>
      <c r="AE84">
        <f>'IDT-1'!D84</f>
        <v>0</v>
      </c>
      <c r="AF84" s="26"/>
      <c r="AG84">
        <f t="shared" si="5"/>
        <v>13.856976</v>
      </c>
      <c r="AI84" s="75">
        <f>PXIL!L84</f>
        <v>0</v>
      </c>
      <c r="AJ84" s="75">
        <f>PXIL!R84</f>
        <v>0</v>
      </c>
      <c r="AK84" s="75">
        <f>RTM_IEX!L84</f>
        <v>8.16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0.13472800000000001</v>
      </c>
      <c r="AD85">
        <f t="shared" si="4"/>
        <v>15.175272000000001</v>
      </c>
      <c r="AE85">
        <f>'IDT-1'!D85</f>
        <v>0</v>
      </c>
      <c r="AF85" s="26"/>
      <c r="AG85">
        <f t="shared" si="5"/>
        <v>15.175272000000001</v>
      </c>
      <c r="AI85" s="75">
        <f>PXIL!L85</f>
        <v>0</v>
      </c>
      <c r="AJ85" s="75">
        <f>PXIL!R85</f>
        <v>0</v>
      </c>
      <c r="AK85" s="75">
        <f>RTM_IEX!L85</f>
        <v>9.49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0.16852</v>
      </c>
      <c r="AD86">
        <f t="shared" si="4"/>
        <v>18.981480000000001</v>
      </c>
      <c r="AE86">
        <f>'IDT-1'!D86</f>
        <v>0</v>
      </c>
      <c r="AF86" s="26"/>
      <c r="AG86">
        <f t="shared" si="5"/>
        <v>18.981480000000001</v>
      </c>
      <c r="AI86" s="75">
        <f>PXIL!L86</f>
        <v>0</v>
      </c>
      <c r="AJ86" s="75">
        <f>PXIL!R86</f>
        <v>0</v>
      </c>
      <c r="AK86" s="75">
        <f>RTM_IEX!L86</f>
        <v>13.33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5.8199062952825633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0.18523917539848656</v>
      </c>
      <c r="AD87">
        <f t="shared" si="4"/>
        <v>20.864667119884079</v>
      </c>
      <c r="AE87">
        <f>'IDT-1'!D87</f>
        <v>0</v>
      </c>
      <c r="AF87" s="26"/>
      <c r="AG87">
        <f t="shared" si="5"/>
        <v>20.864667119884079</v>
      </c>
      <c r="AI87" s="75">
        <f>PXIL!L87</f>
        <v>0</v>
      </c>
      <c r="AJ87" s="75">
        <f>PXIL!R87</f>
        <v>0</v>
      </c>
      <c r="AK87" s="75">
        <f>RTM_IEX!L87</f>
        <v>15.23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5.8199062952825633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0.17855117539848656</v>
      </c>
      <c r="AD88">
        <f t="shared" si="4"/>
        <v>20.111355119884077</v>
      </c>
      <c r="AE88">
        <f>'IDT-1'!D88</f>
        <v>0</v>
      </c>
      <c r="AF88" s="26"/>
      <c r="AG88">
        <f t="shared" si="5"/>
        <v>20.111355119884077</v>
      </c>
      <c r="AI88" s="75">
        <f>PXIL!L88</f>
        <v>0</v>
      </c>
      <c r="AJ88" s="75">
        <f>PXIL!R88</f>
        <v>0</v>
      </c>
      <c r="AK88" s="75">
        <f>RTM_IEX!L88</f>
        <v>14.47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5.8199062952825633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0.17599917539848656</v>
      </c>
      <c r="AD89">
        <f t="shared" si="4"/>
        <v>19.823907119884076</v>
      </c>
      <c r="AE89">
        <f>'IDT-1'!D89</f>
        <v>0</v>
      </c>
      <c r="AF89" s="26"/>
      <c r="AG89">
        <f t="shared" si="5"/>
        <v>19.823907119884076</v>
      </c>
      <c r="AI89" s="75">
        <f>PXIL!L89</f>
        <v>0</v>
      </c>
      <c r="AJ89" s="75">
        <f>PXIL!R89</f>
        <v>0</v>
      </c>
      <c r="AK89" s="75">
        <f>RTM_IEX!L89</f>
        <v>14.18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5.8199062952825633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0.15910317539848656</v>
      </c>
      <c r="AD90">
        <f t="shared" si="4"/>
        <v>17.920803119884077</v>
      </c>
      <c r="AE90">
        <f>'IDT-1'!D90</f>
        <v>0</v>
      </c>
      <c r="AF90" s="26"/>
      <c r="AG90">
        <f t="shared" si="5"/>
        <v>17.920803119884077</v>
      </c>
      <c r="AI90" s="75">
        <f>PXIL!L90</f>
        <v>0</v>
      </c>
      <c r="AJ90" s="75">
        <f>PXIL!R90</f>
        <v>0</v>
      </c>
      <c r="AK90" s="75">
        <f>RTM_IEX!L90</f>
        <v>12.26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0.15576000000000001</v>
      </c>
      <c r="AD91">
        <f t="shared" si="4"/>
        <v>17.544240000000002</v>
      </c>
      <c r="AE91">
        <f>'IDT-1'!D91</f>
        <v>0</v>
      </c>
      <c r="AF91" s="26"/>
      <c r="AG91">
        <f t="shared" si="5"/>
        <v>17.544240000000002</v>
      </c>
      <c r="AI91" s="75">
        <f>PXIL!L91</f>
        <v>0</v>
      </c>
      <c r="AJ91" s="75">
        <f>PXIL!R91</f>
        <v>0</v>
      </c>
      <c r="AK91" s="75">
        <f>RTM_IEX!L91</f>
        <v>11.88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5.8200000000000012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0.13886400000000004</v>
      </c>
      <c r="AD92">
        <f t="shared" si="4"/>
        <v>15.641136000000001</v>
      </c>
      <c r="AE92">
        <f>'IDT-1'!D92</f>
        <v>0</v>
      </c>
      <c r="AF92" s="26"/>
      <c r="AG92">
        <f t="shared" si="5"/>
        <v>15.641136000000001</v>
      </c>
      <c r="AI92" s="75">
        <f>PXIL!L92</f>
        <v>0</v>
      </c>
      <c r="AJ92" s="75">
        <f>PXIL!R92</f>
        <v>0</v>
      </c>
      <c r="AK92" s="75">
        <f>RTM_IEX!L92</f>
        <v>9.9600000000000009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0.13719200000000001</v>
      </c>
      <c r="AD93">
        <f t="shared" si="4"/>
        <v>15.452807999999999</v>
      </c>
      <c r="AE93">
        <f>'IDT-1'!D93</f>
        <v>0</v>
      </c>
      <c r="AF93" s="26"/>
      <c r="AG93">
        <f t="shared" si="5"/>
        <v>15.452807999999999</v>
      </c>
      <c r="AI93" s="75">
        <f>PXIL!L93</f>
        <v>0</v>
      </c>
      <c r="AJ93" s="75">
        <f>PXIL!R93</f>
        <v>0</v>
      </c>
      <c r="AK93" s="75">
        <f>RTM_IEX!L93</f>
        <v>9.77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0.13050400000000001</v>
      </c>
      <c r="AD94">
        <f t="shared" si="4"/>
        <v>14.699496</v>
      </c>
      <c r="AE94">
        <f>'IDT-1'!D94</f>
        <v>0</v>
      </c>
      <c r="AF94" s="26"/>
      <c r="AG94">
        <f t="shared" si="5"/>
        <v>14.699496</v>
      </c>
      <c r="AI94" s="75">
        <f>PXIL!L94</f>
        <v>0</v>
      </c>
      <c r="AJ94" s="75">
        <f>PXIL!R94</f>
        <v>0</v>
      </c>
      <c r="AK94" s="75">
        <f>RTM_IEX!L94</f>
        <v>9.01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5.8202692325484584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0.11862636924642644</v>
      </c>
      <c r="AD95">
        <f t="shared" si="4"/>
        <v>13.361642863302032</v>
      </c>
      <c r="AE95">
        <f>'IDT-1'!D95</f>
        <v>0</v>
      </c>
      <c r="AF95" s="26"/>
      <c r="AG95">
        <f t="shared" si="5"/>
        <v>13.361642863302032</v>
      </c>
      <c r="AI95" s="75">
        <f>PXIL!L95</f>
        <v>0</v>
      </c>
      <c r="AJ95" s="75">
        <f>PXIL!R95</f>
        <v>0</v>
      </c>
      <c r="AK95" s="75">
        <f>RTM_IEX!L95</f>
        <v>7.66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5.8202692325484584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0.12285036924642645</v>
      </c>
      <c r="AD96">
        <f t="shared" si="4"/>
        <v>13.837418863302032</v>
      </c>
      <c r="AE96">
        <f>'IDT-1'!D96</f>
        <v>0</v>
      </c>
      <c r="AF96" s="26"/>
      <c r="AG96">
        <f t="shared" si="5"/>
        <v>13.837418863302032</v>
      </c>
      <c r="AI96" s="75">
        <f>PXIL!L96</f>
        <v>0</v>
      </c>
      <c r="AJ96" s="75">
        <f>PXIL!R96</f>
        <v>0</v>
      </c>
      <c r="AK96" s="75">
        <f>RTM_IEX!L96</f>
        <v>8.14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5.8202692325484584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0.11695436924642644</v>
      </c>
      <c r="AD97">
        <f t="shared" si="4"/>
        <v>13.17331486330203</v>
      </c>
      <c r="AE97">
        <f>'IDT-1'!D97</f>
        <v>0</v>
      </c>
      <c r="AF97" s="26"/>
      <c r="AG97">
        <f t="shared" si="5"/>
        <v>13.17331486330203</v>
      </c>
      <c r="AI97" s="75">
        <f>PXIL!L97</f>
        <v>0</v>
      </c>
      <c r="AJ97" s="75">
        <f>PXIL!R97</f>
        <v>0</v>
      </c>
      <c r="AK97" s="75">
        <f>RTM_IEX!L97</f>
        <v>7.47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5.8202692325484584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0.11026636924642644</v>
      </c>
      <c r="AD98">
        <f t="shared" si="4"/>
        <v>12.420002863302033</v>
      </c>
      <c r="AE98">
        <f>'IDT-1'!D98</f>
        <v>0</v>
      </c>
      <c r="AF98" s="26"/>
      <c r="AG98">
        <f t="shared" si="5"/>
        <v>12.420002863302033</v>
      </c>
      <c r="AI98" s="75">
        <f>PXIL!L98</f>
        <v>0</v>
      </c>
      <c r="AJ98" s="75">
        <f>PXIL!R98</f>
        <v>0</v>
      </c>
      <c r="AK98" s="75">
        <f>RTM_IEX!L98</f>
        <v>6.71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0.13374101757445805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3.9009999999999996E-2</v>
      </c>
      <c r="AB99" s="117">
        <f t="shared" si="6"/>
        <v>0</v>
      </c>
      <c r="AC99">
        <f t="shared" si="6"/>
        <v>3.4537449546552324E-3</v>
      </c>
      <c r="AD99">
        <f t="shared" si="6"/>
        <v>0.38901727261980296</v>
      </c>
      <c r="AE99">
        <f t="shared" ref="AE99:AR99" si="7">SUM(AE3:AE98)/4000</f>
        <v>0</v>
      </c>
      <c r="AG99">
        <f t="shared" si="7"/>
        <v>0.38901727261980296</v>
      </c>
      <c r="AI99">
        <f t="shared" si="7"/>
        <v>0</v>
      </c>
      <c r="AJ99">
        <f t="shared" si="7"/>
        <v>0</v>
      </c>
      <c r="AK99">
        <f t="shared" si="7"/>
        <v>0.21972000000000003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44965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10.776325999999999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0.1159516688</v>
      </c>
      <c r="AD3">
        <f>SUM(B3:AB3,AI3:AR3)-AC3</f>
        <v>13.0603743312</v>
      </c>
      <c r="AE3">
        <v>0</v>
      </c>
      <c r="AF3" s="26"/>
      <c r="AG3">
        <f>SUM(AD3:AF3)</f>
        <v>13.0603743312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10.776325999999999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1.25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0.1058316688</v>
      </c>
      <c r="AD4">
        <f t="shared" ref="AD4:AD67" si="1">SUM(B4:AB4,AI4:AR4)-AC4</f>
        <v>11.920494331199999</v>
      </c>
      <c r="AE4">
        <v>0</v>
      </c>
      <c r="AF4" s="26"/>
      <c r="AG4">
        <f t="shared" ref="AG4:AG67" si="2">SUM(AD4:AF4)</f>
        <v>11.920494331199999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10.776325999999999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1.72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0.1099676688</v>
      </c>
      <c r="AD5">
        <f t="shared" si="1"/>
        <v>12.3863583312</v>
      </c>
      <c r="AE5">
        <v>0</v>
      </c>
      <c r="AF5" s="26"/>
      <c r="AG5">
        <f t="shared" si="2"/>
        <v>12.3863583312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10.776325999999999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1.92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0.1117276688</v>
      </c>
      <c r="AD6">
        <f t="shared" si="1"/>
        <v>12.584598331199999</v>
      </c>
      <c r="AE6">
        <v>0</v>
      </c>
      <c r="AF6" s="26"/>
      <c r="AG6">
        <f t="shared" si="2"/>
        <v>12.584598331199999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10.776325999999999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1.1499999999999999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0.10495166880000001</v>
      </c>
      <c r="AD7">
        <f t="shared" si="1"/>
        <v>11.821374331199999</v>
      </c>
      <c r="AE7">
        <v>0</v>
      </c>
      <c r="AF7" s="26"/>
      <c r="AG7">
        <f t="shared" si="2"/>
        <v>11.821374331199999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10.776325999999999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1.1499999999999999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0.10495166880000001</v>
      </c>
      <c r="AD8">
        <f t="shared" si="1"/>
        <v>11.821374331199999</v>
      </c>
      <c r="AE8">
        <v>0</v>
      </c>
      <c r="AF8" s="26"/>
      <c r="AG8">
        <f t="shared" si="2"/>
        <v>11.821374331199999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10.776325999999999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1.1499999999999999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0.10495166880000001</v>
      </c>
      <c r="AD9">
        <f t="shared" si="1"/>
        <v>11.821374331199999</v>
      </c>
      <c r="AE9">
        <v>0</v>
      </c>
      <c r="AF9" s="26"/>
      <c r="AG9">
        <f t="shared" si="2"/>
        <v>11.821374331199999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10.776325999999999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1.34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0.1066236688</v>
      </c>
      <c r="AD10">
        <f t="shared" si="1"/>
        <v>12.0097023312</v>
      </c>
      <c r="AE10">
        <v>0</v>
      </c>
      <c r="AF10" s="26"/>
      <c r="AG10">
        <f t="shared" si="2"/>
        <v>12.0097023312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10.776325999999999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1.25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0.1058316688</v>
      </c>
      <c r="AD11">
        <f t="shared" si="1"/>
        <v>11.920494331199999</v>
      </c>
      <c r="AE11">
        <v>0</v>
      </c>
      <c r="AF11" s="26"/>
      <c r="AG11">
        <f t="shared" si="2"/>
        <v>11.920494331199999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10.776325999999999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2.0099999999999998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0.1125196688</v>
      </c>
      <c r="AD12">
        <f t="shared" si="1"/>
        <v>12.6738063312</v>
      </c>
      <c r="AE12">
        <v>0</v>
      </c>
      <c r="AF12" s="26"/>
      <c r="AG12">
        <f t="shared" si="2"/>
        <v>12.6738063312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10.776325999999999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2.2999999999999998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0.11507166879999998</v>
      </c>
      <c r="AD13">
        <f t="shared" si="1"/>
        <v>12.961254331199997</v>
      </c>
      <c r="AE13">
        <v>0</v>
      </c>
      <c r="AF13" s="26"/>
      <c r="AG13">
        <f t="shared" si="2"/>
        <v>12.961254331199997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10.776325999999999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4.8899999999999997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0.13786366879999998</v>
      </c>
      <c r="AD14">
        <f t="shared" si="1"/>
        <v>15.528462331199998</v>
      </c>
      <c r="AE14">
        <v>0</v>
      </c>
      <c r="AF14" s="26"/>
      <c r="AG14">
        <f t="shared" si="2"/>
        <v>15.528462331199998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10.776325999999999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5.65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0.1445516688</v>
      </c>
      <c r="AD15">
        <f t="shared" si="1"/>
        <v>16.281774331200001</v>
      </c>
      <c r="AE15">
        <v>0</v>
      </c>
      <c r="AF15" s="26"/>
      <c r="AG15">
        <f t="shared" si="2"/>
        <v>16.281774331200001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10.776325999999999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4.79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0.13698366880000001</v>
      </c>
      <c r="AD16">
        <f t="shared" si="1"/>
        <v>15.429342331200001</v>
      </c>
      <c r="AE16">
        <v>0</v>
      </c>
      <c r="AF16" s="26"/>
      <c r="AG16">
        <f t="shared" si="2"/>
        <v>15.429342331200001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10.776325999999999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4.8899999999999997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0.13786366879999998</v>
      </c>
      <c r="AD17">
        <f t="shared" si="1"/>
        <v>15.528462331199998</v>
      </c>
      <c r="AE17">
        <v>0</v>
      </c>
      <c r="AF17" s="26"/>
      <c r="AG17">
        <f t="shared" si="2"/>
        <v>15.528462331199998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10.776325999999999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6.32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0.15044766879999999</v>
      </c>
      <c r="AD18">
        <f t="shared" si="1"/>
        <v>16.945878331199999</v>
      </c>
      <c r="AE18">
        <v>0</v>
      </c>
      <c r="AF18" s="26"/>
      <c r="AG18">
        <f t="shared" si="2"/>
        <v>16.945878331199999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10.776325999999999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6.61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0.15299966880000002</v>
      </c>
      <c r="AD19">
        <f t="shared" si="1"/>
        <v>17.233326331200001</v>
      </c>
      <c r="AE19">
        <v>0</v>
      </c>
      <c r="AF19" s="26"/>
      <c r="AG19">
        <f t="shared" si="2"/>
        <v>17.233326331200001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10.776325999999999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7.66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0.16223966880000001</v>
      </c>
      <c r="AD20">
        <f t="shared" si="1"/>
        <v>18.274086331199999</v>
      </c>
      <c r="AE20">
        <v>0</v>
      </c>
      <c r="AF20" s="26"/>
      <c r="AG20">
        <f t="shared" si="2"/>
        <v>18.274086331199999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10.776325999999999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11.21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0.1934796688</v>
      </c>
      <c r="AD21">
        <f t="shared" si="1"/>
        <v>21.7928463312</v>
      </c>
      <c r="AE21">
        <v>0</v>
      </c>
      <c r="AF21" s="26"/>
      <c r="AG21">
        <f t="shared" si="2"/>
        <v>21.7928463312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10.776325999999999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11.11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0.19259966879999998</v>
      </c>
      <c r="AD22">
        <f t="shared" si="1"/>
        <v>21.693726331199997</v>
      </c>
      <c r="AE22">
        <v>0</v>
      </c>
      <c r="AF22" s="26"/>
      <c r="AG22">
        <f t="shared" si="2"/>
        <v>21.693726331199997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10.776325999999999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11.78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0.1984956688</v>
      </c>
      <c r="AD23">
        <f t="shared" si="1"/>
        <v>22.357830331199999</v>
      </c>
      <c r="AE23">
        <v>0</v>
      </c>
      <c r="AF23" s="26"/>
      <c r="AG23">
        <f t="shared" si="2"/>
        <v>22.357830331199999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10.776325999999999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13.13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0.2103756688</v>
      </c>
      <c r="AD24">
        <f t="shared" si="1"/>
        <v>23.695950331199999</v>
      </c>
      <c r="AE24">
        <v>0</v>
      </c>
      <c r="AF24" s="26"/>
      <c r="AG24">
        <f t="shared" si="2"/>
        <v>23.695950331199999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10.776325999999999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11.5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0.19603166879999998</v>
      </c>
      <c r="AD25">
        <f t="shared" si="1"/>
        <v>22.080294331199998</v>
      </c>
      <c r="AE25">
        <v>0</v>
      </c>
      <c r="AF25" s="26"/>
      <c r="AG25">
        <f t="shared" si="2"/>
        <v>22.080294331199998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10.776325999999999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13.13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0.2103756688</v>
      </c>
      <c r="AD26">
        <f t="shared" si="1"/>
        <v>23.695950331199999</v>
      </c>
      <c r="AE26">
        <v>0</v>
      </c>
      <c r="AF26" s="26"/>
      <c r="AG26">
        <f t="shared" si="2"/>
        <v>23.695950331199999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10.776325999999999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10.63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0.18837566880000001</v>
      </c>
      <c r="AD27">
        <f t="shared" si="1"/>
        <v>21.217950331200001</v>
      </c>
      <c r="AE27">
        <v>0</v>
      </c>
      <c r="AF27" s="26"/>
      <c r="AG27">
        <f t="shared" si="2"/>
        <v>21.217950331200001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10.776325999999999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13.13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0.2103756688</v>
      </c>
      <c r="AD28">
        <f t="shared" si="1"/>
        <v>23.695950331199999</v>
      </c>
      <c r="AE28">
        <v>0</v>
      </c>
      <c r="AF28" s="26"/>
      <c r="AG28">
        <f t="shared" si="2"/>
        <v>23.695950331199999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10.776325999999999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12.55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0.20527166880000003</v>
      </c>
      <c r="AD29">
        <f t="shared" si="1"/>
        <v>23.1210543312</v>
      </c>
      <c r="AE29">
        <v>0</v>
      </c>
      <c r="AF29" s="26"/>
      <c r="AG29">
        <f t="shared" si="2"/>
        <v>23.1210543312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10.776325999999999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12.17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0.20192766880000002</v>
      </c>
      <c r="AD30">
        <f t="shared" si="1"/>
        <v>22.744398331199999</v>
      </c>
      <c r="AE30">
        <v>0</v>
      </c>
      <c r="AF30" s="26"/>
      <c r="AG30">
        <f t="shared" si="2"/>
        <v>22.744398331199999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10.776325999999999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13.13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0.2103756688</v>
      </c>
      <c r="AD31">
        <f t="shared" si="1"/>
        <v>23.695950331199999</v>
      </c>
      <c r="AE31">
        <v>0</v>
      </c>
      <c r="AF31" s="26"/>
      <c r="AG31">
        <f t="shared" si="2"/>
        <v>23.695950331199999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10.776325999999999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13.13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0.2103756688</v>
      </c>
      <c r="AD32">
        <f t="shared" si="1"/>
        <v>23.695950331199999</v>
      </c>
      <c r="AE32">
        <v>0</v>
      </c>
      <c r="AF32" s="26"/>
      <c r="AG32">
        <f t="shared" si="2"/>
        <v>23.695950331199999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10.776325999999999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12.55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0.20527166880000003</v>
      </c>
      <c r="AD33">
        <f t="shared" si="1"/>
        <v>23.1210543312</v>
      </c>
      <c r="AE33">
        <v>0</v>
      </c>
      <c r="AF33" s="26"/>
      <c r="AG33">
        <f t="shared" si="2"/>
        <v>23.1210543312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10.776325999999999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13.13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0.2103756688</v>
      </c>
      <c r="AD34">
        <f t="shared" si="1"/>
        <v>23.695950331199999</v>
      </c>
      <c r="AE34">
        <v>0</v>
      </c>
      <c r="AF34" s="26"/>
      <c r="AG34">
        <f t="shared" si="2"/>
        <v>23.695950331199999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10.776325999999999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10.83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0.19013566880000002</v>
      </c>
      <c r="AD35">
        <f t="shared" si="1"/>
        <v>21.416190331199999</v>
      </c>
      <c r="AE35">
        <v>0</v>
      </c>
      <c r="AF35" s="26"/>
      <c r="AG35">
        <f t="shared" si="2"/>
        <v>21.416190331199999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10.776325999999999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12.93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0.20861566879999999</v>
      </c>
      <c r="AD36">
        <f t="shared" si="1"/>
        <v>23.497710331199997</v>
      </c>
      <c r="AE36">
        <v>0</v>
      </c>
      <c r="AF36" s="26"/>
      <c r="AG36">
        <f t="shared" si="2"/>
        <v>23.497710331199997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10.776325999999999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12.93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0.20861566879999999</v>
      </c>
      <c r="AD37">
        <f t="shared" si="1"/>
        <v>23.497710331199997</v>
      </c>
      <c r="AE37">
        <v>0</v>
      </c>
      <c r="AF37" s="26"/>
      <c r="AG37">
        <f t="shared" si="2"/>
        <v>23.497710331199997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10.776325999999999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13.13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0.2103756688</v>
      </c>
      <c r="AD38">
        <f t="shared" si="1"/>
        <v>23.695950331199999</v>
      </c>
      <c r="AE38">
        <v>0</v>
      </c>
      <c r="AF38" s="26"/>
      <c r="AG38">
        <f t="shared" si="2"/>
        <v>23.695950331199999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10.776325999999999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13.13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0.2103756688</v>
      </c>
      <c r="AD39">
        <f t="shared" si="1"/>
        <v>23.695950331199999</v>
      </c>
      <c r="AE39">
        <v>0</v>
      </c>
      <c r="AF39" s="26"/>
      <c r="AG39">
        <f t="shared" si="2"/>
        <v>23.695950331199999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10.776325999999999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13.13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0.2103756688</v>
      </c>
      <c r="AD40">
        <f t="shared" si="1"/>
        <v>23.695950331199999</v>
      </c>
      <c r="AE40">
        <v>0</v>
      </c>
      <c r="AF40" s="26"/>
      <c r="AG40">
        <f t="shared" si="2"/>
        <v>23.695950331199999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10.776325999999999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13.13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0.2103756688</v>
      </c>
      <c r="AD41">
        <f t="shared" si="1"/>
        <v>23.695950331199999</v>
      </c>
      <c r="AE41">
        <v>0</v>
      </c>
      <c r="AF41" s="26"/>
      <c r="AG41">
        <f t="shared" si="2"/>
        <v>23.695950331199999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10.776325999999999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13.03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0.20949566880000001</v>
      </c>
      <c r="AD42">
        <f t="shared" si="1"/>
        <v>23.5968303312</v>
      </c>
      <c r="AE42">
        <v>0</v>
      </c>
      <c r="AF42" s="26"/>
      <c r="AG42">
        <f t="shared" si="2"/>
        <v>23.5968303312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10.776325999999999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13.13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0.2103756688</v>
      </c>
      <c r="AD43">
        <f t="shared" si="1"/>
        <v>23.695950331199999</v>
      </c>
      <c r="AE43">
        <v>0</v>
      </c>
      <c r="AF43" s="26"/>
      <c r="AG43">
        <f t="shared" si="2"/>
        <v>23.695950331199999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10.776325999999999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12.84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0.20782366880000003</v>
      </c>
      <c r="AD44">
        <f t="shared" si="1"/>
        <v>23.408502331200001</v>
      </c>
      <c r="AE44">
        <v>0</v>
      </c>
      <c r="AF44" s="26"/>
      <c r="AG44">
        <f t="shared" si="2"/>
        <v>23.408502331200001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10.776325999999999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11.5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0.19603166879999998</v>
      </c>
      <c r="AD45">
        <f t="shared" si="1"/>
        <v>22.080294331199998</v>
      </c>
      <c r="AE45">
        <v>0</v>
      </c>
      <c r="AF45" s="26"/>
      <c r="AG45">
        <f t="shared" si="2"/>
        <v>22.080294331199998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10.776325999999999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11.31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0.1943596688</v>
      </c>
      <c r="AD46">
        <f t="shared" si="1"/>
        <v>21.891966331199999</v>
      </c>
      <c r="AE46">
        <v>0</v>
      </c>
      <c r="AF46" s="26"/>
      <c r="AG46">
        <f t="shared" si="2"/>
        <v>21.891966331199999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10.776325999999999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11.31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0.1943596688</v>
      </c>
      <c r="AD47">
        <f t="shared" si="1"/>
        <v>21.891966331199999</v>
      </c>
      <c r="AE47">
        <v>0</v>
      </c>
      <c r="AF47" s="26"/>
      <c r="AG47">
        <f t="shared" si="2"/>
        <v>21.891966331199999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10.776325999999999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5.75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0.1454316688</v>
      </c>
      <c r="AD48">
        <f t="shared" si="1"/>
        <v>16.380894331199997</v>
      </c>
      <c r="AE48">
        <v>0</v>
      </c>
      <c r="AF48" s="26"/>
      <c r="AG48">
        <f t="shared" si="2"/>
        <v>16.380894331199997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10.776325999999999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11.02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0.19180766880000003</v>
      </c>
      <c r="AD49">
        <f t="shared" si="1"/>
        <v>21.604518331200001</v>
      </c>
      <c r="AE49">
        <v>0</v>
      </c>
      <c r="AF49" s="26"/>
      <c r="AG49">
        <f t="shared" si="2"/>
        <v>21.604518331200001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10.776325999999999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13.13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0.2103756688</v>
      </c>
      <c r="AD50">
        <f t="shared" si="1"/>
        <v>23.695950331199999</v>
      </c>
      <c r="AE50">
        <v>0</v>
      </c>
      <c r="AF50" s="26"/>
      <c r="AG50">
        <f t="shared" si="2"/>
        <v>23.695950331199999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10.776325999999999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12.07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0.2010476688</v>
      </c>
      <c r="AD51">
        <f t="shared" si="1"/>
        <v>22.645278331199997</v>
      </c>
      <c r="AE51">
        <v>0</v>
      </c>
      <c r="AF51" s="26"/>
      <c r="AG51">
        <f t="shared" si="2"/>
        <v>22.645278331199997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10.776325999999999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13.13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0.2103756688</v>
      </c>
      <c r="AD52">
        <f t="shared" si="1"/>
        <v>23.695950331199999</v>
      </c>
      <c r="AE52">
        <v>0</v>
      </c>
      <c r="AF52" s="26"/>
      <c r="AG52">
        <f t="shared" si="2"/>
        <v>23.695950331199999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10.776325999999999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11.11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0.19259966879999998</v>
      </c>
      <c r="AD53">
        <f t="shared" si="1"/>
        <v>21.693726331199997</v>
      </c>
      <c r="AE53">
        <v>0</v>
      </c>
      <c r="AF53" s="26"/>
      <c r="AG53">
        <f t="shared" si="2"/>
        <v>21.693726331199997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10.776325999999999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10.25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0.18503166879999999</v>
      </c>
      <c r="AD54">
        <f t="shared" si="1"/>
        <v>20.841294331199997</v>
      </c>
      <c r="AE54">
        <v>0</v>
      </c>
      <c r="AF54" s="26"/>
      <c r="AG54">
        <f t="shared" si="2"/>
        <v>20.841294331199997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10.776325999999999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11.88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0.19937566880000002</v>
      </c>
      <c r="AD55">
        <f t="shared" si="1"/>
        <v>22.456950331200002</v>
      </c>
      <c r="AE55">
        <v>0</v>
      </c>
      <c r="AF55" s="26"/>
      <c r="AG55">
        <f t="shared" si="2"/>
        <v>22.456950331200002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10.776325999999999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12.17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0.20192766880000002</v>
      </c>
      <c r="AD56">
        <f t="shared" si="1"/>
        <v>22.744398331199999</v>
      </c>
      <c r="AE56">
        <v>0</v>
      </c>
      <c r="AF56" s="26"/>
      <c r="AG56">
        <f t="shared" si="2"/>
        <v>22.744398331199999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10.776325999999999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9.9600000000000009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0.18247966879999999</v>
      </c>
      <c r="AD57">
        <f t="shared" si="1"/>
        <v>20.553846331199999</v>
      </c>
      <c r="AE57">
        <v>0</v>
      </c>
      <c r="AF57" s="26"/>
      <c r="AG57">
        <f t="shared" si="2"/>
        <v>20.553846331199999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10.776325999999999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9.2899999999999991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0.17658366879999998</v>
      </c>
      <c r="AD58">
        <f t="shared" si="1"/>
        <v>19.889742331199997</v>
      </c>
      <c r="AE58">
        <v>0</v>
      </c>
      <c r="AF58" s="26"/>
      <c r="AG58">
        <f t="shared" si="2"/>
        <v>19.889742331199997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10.776325999999999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10.83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0.19013566880000002</v>
      </c>
      <c r="AD59">
        <f t="shared" si="1"/>
        <v>21.416190331199999</v>
      </c>
      <c r="AE59">
        <v>0</v>
      </c>
      <c r="AF59" s="26"/>
      <c r="AG59">
        <f t="shared" si="2"/>
        <v>21.416190331199999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10.776325999999999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11.98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0.20025566880000004</v>
      </c>
      <c r="AD60">
        <f t="shared" si="1"/>
        <v>22.556070331200001</v>
      </c>
      <c r="AE60">
        <v>0</v>
      </c>
      <c r="AF60" s="26"/>
      <c r="AG60">
        <f t="shared" si="2"/>
        <v>22.556070331200001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10.776325999999999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13.13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0.2103756688</v>
      </c>
      <c r="AD61">
        <f t="shared" si="1"/>
        <v>23.695950331199999</v>
      </c>
      <c r="AE61">
        <v>0</v>
      </c>
      <c r="AF61" s="26"/>
      <c r="AG61">
        <f t="shared" si="2"/>
        <v>23.695950331199999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10.776325999999999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10.83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0.19013566880000002</v>
      </c>
      <c r="AD62">
        <f t="shared" si="1"/>
        <v>21.416190331199999</v>
      </c>
      <c r="AE62">
        <v>0</v>
      </c>
      <c r="AF62" s="26"/>
      <c r="AG62">
        <f t="shared" si="2"/>
        <v>21.416190331199999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10.776325999999999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8.6199999999999992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0.1706876688</v>
      </c>
      <c r="AD63">
        <f t="shared" si="1"/>
        <v>19.225638331199999</v>
      </c>
      <c r="AE63">
        <v>0</v>
      </c>
      <c r="AF63" s="26"/>
      <c r="AG63">
        <f t="shared" si="2"/>
        <v>19.225638331199999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10.776325999999999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12.26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0.2027196688</v>
      </c>
      <c r="AD64">
        <f t="shared" si="1"/>
        <v>22.833606331199999</v>
      </c>
      <c r="AE64">
        <v>0</v>
      </c>
      <c r="AF64" s="26"/>
      <c r="AG64">
        <f t="shared" si="2"/>
        <v>22.833606331199999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10.776325999999999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13.13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0.2103756688</v>
      </c>
      <c r="AD65">
        <f t="shared" si="1"/>
        <v>23.695950331199999</v>
      </c>
      <c r="AE65">
        <v>0</v>
      </c>
      <c r="AF65" s="26"/>
      <c r="AG65">
        <f t="shared" si="2"/>
        <v>23.695950331199999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10.776325999999999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13.13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0.2103756688</v>
      </c>
      <c r="AD66">
        <f t="shared" si="1"/>
        <v>23.695950331199999</v>
      </c>
      <c r="AE66">
        <v>0</v>
      </c>
      <c r="AF66" s="26"/>
      <c r="AG66">
        <f t="shared" si="2"/>
        <v>23.695950331199999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10.776325999999999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13.03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0.20949566880000001</v>
      </c>
      <c r="AD67">
        <f t="shared" si="1"/>
        <v>23.5968303312</v>
      </c>
      <c r="AE67">
        <v>0</v>
      </c>
      <c r="AF67" s="26"/>
      <c r="AG67">
        <f t="shared" si="2"/>
        <v>23.5968303312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10.776325999999999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13.13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0.2103756688</v>
      </c>
      <c r="AD68">
        <f t="shared" ref="AD68:AD98" si="4">SUM(B68:AB68,AI68:AR68)-AC68</f>
        <v>23.695950331199999</v>
      </c>
      <c r="AE68">
        <v>0</v>
      </c>
      <c r="AF68" s="26"/>
      <c r="AG68">
        <f t="shared" ref="AG68:AG98" si="5">SUM(AD68:AF68)</f>
        <v>23.695950331199999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10.776325999999999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11.11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0.19259966879999998</v>
      </c>
      <c r="AD69">
        <f t="shared" si="4"/>
        <v>21.693726331199997</v>
      </c>
      <c r="AE69">
        <v>0</v>
      </c>
      <c r="AF69" s="26"/>
      <c r="AG69">
        <f t="shared" si="5"/>
        <v>21.693726331199997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10.776325999999999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12.26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0.2027196688</v>
      </c>
      <c r="AD70">
        <f t="shared" si="4"/>
        <v>22.833606331199999</v>
      </c>
      <c r="AE70">
        <v>0</v>
      </c>
      <c r="AF70" s="26"/>
      <c r="AG70">
        <f t="shared" si="5"/>
        <v>22.833606331199999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10.776325999999999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13.13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0.2103756688</v>
      </c>
      <c r="AD71">
        <f t="shared" si="4"/>
        <v>23.695950331199999</v>
      </c>
      <c r="AE71">
        <v>0</v>
      </c>
      <c r="AF71" s="26"/>
      <c r="AG71">
        <f t="shared" si="5"/>
        <v>23.695950331199999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10.776325999999999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13.13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0.2103756688</v>
      </c>
      <c r="AD72">
        <f t="shared" si="4"/>
        <v>23.695950331199999</v>
      </c>
      <c r="AE72">
        <v>0</v>
      </c>
      <c r="AF72" s="26"/>
      <c r="AG72">
        <f t="shared" si="5"/>
        <v>23.695950331199999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10.776325999999999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0.19937566880000002</v>
      </c>
      <c r="AD73">
        <f t="shared" si="4"/>
        <v>22.456950331200002</v>
      </c>
      <c r="AE73">
        <v>0</v>
      </c>
      <c r="AF73" s="26"/>
      <c r="AG73">
        <f t="shared" si="5"/>
        <v>22.456950331200002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11.88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10.776325999999999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0.1960316688</v>
      </c>
      <c r="AD74">
        <f t="shared" si="4"/>
        <v>22.080294331199998</v>
      </c>
      <c r="AE74">
        <v>0</v>
      </c>
      <c r="AF74" s="26"/>
      <c r="AG74">
        <f t="shared" si="5"/>
        <v>22.080294331199998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11.5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10.776325999999999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0.2027196688</v>
      </c>
      <c r="AD75">
        <f t="shared" si="4"/>
        <v>22.833606331199999</v>
      </c>
      <c r="AE75">
        <v>0</v>
      </c>
      <c r="AF75" s="26"/>
      <c r="AG75">
        <f t="shared" si="5"/>
        <v>22.833606331199999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12.26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10.776325999999999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0.19004766880000001</v>
      </c>
      <c r="AD76">
        <f t="shared" si="4"/>
        <v>21.406278331199999</v>
      </c>
      <c r="AE76">
        <v>0</v>
      </c>
      <c r="AF76" s="26"/>
      <c r="AG76">
        <f t="shared" si="5"/>
        <v>21.406278331199999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10.82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10.776325999999999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0.1800156688</v>
      </c>
      <c r="AD77">
        <f t="shared" si="4"/>
        <v>20.276310331199998</v>
      </c>
      <c r="AE77">
        <v>0</v>
      </c>
      <c r="AF77" s="26"/>
      <c r="AG77">
        <f t="shared" si="5"/>
        <v>20.276310331199998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9.68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10.776325999999999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0.17323966880000002</v>
      </c>
      <c r="AD78">
        <f t="shared" si="4"/>
        <v>19.5130863312</v>
      </c>
      <c r="AE78">
        <v>0</v>
      </c>
      <c r="AF78" s="26"/>
      <c r="AG78">
        <f t="shared" si="5"/>
        <v>19.5130863312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8.91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10.776325999999999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0.1934796688</v>
      </c>
      <c r="AD79">
        <f t="shared" si="4"/>
        <v>21.7928463312</v>
      </c>
      <c r="AE79">
        <v>0</v>
      </c>
      <c r="AF79" s="26"/>
      <c r="AG79">
        <f t="shared" si="5"/>
        <v>21.7928463312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11.21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10.776325999999999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0.20861566880000001</v>
      </c>
      <c r="AD80">
        <f t="shared" si="4"/>
        <v>23.497710331199997</v>
      </c>
      <c r="AE80">
        <v>0</v>
      </c>
      <c r="AF80" s="26"/>
      <c r="AG80">
        <f t="shared" si="5"/>
        <v>23.497710331199997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12.93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10.776325999999999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0.21037566880000003</v>
      </c>
      <c r="AD81">
        <f t="shared" si="4"/>
        <v>23.695950331199999</v>
      </c>
      <c r="AE81">
        <v>0</v>
      </c>
      <c r="AF81" s="26"/>
      <c r="AG81">
        <f t="shared" si="5"/>
        <v>23.695950331199999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13.13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10.776325999999999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0.21037566880000003</v>
      </c>
      <c r="AD82">
        <f t="shared" si="4"/>
        <v>23.695950331199999</v>
      </c>
      <c r="AE82">
        <v>0</v>
      </c>
      <c r="AF82" s="26"/>
      <c r="AG82">
        <f t="shared" si="5"/>
        <v>23.695950331199999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13.13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10.776325999999999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0.21037566880000003</v>
      </c>
      <c r="AD83">
        <f t="shared" si="4"/>
        <v>23.695950331199999</v>
      </c>
      <c r="AE83">
        <v>0</v>
      </c>
      <c r="AF83" s="26"/>
      <c r="AG83">
        <f t="shared" si="5"/>
        <v>23.695950331199999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13.13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10.776325999999999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0.21037566880000003</v>
      </c>
      <c r="AD84">
        <f t="shared" si="4"/>
        <v>23.695950331199999</v>
      </c>
      <c r="AE84">
        <v>0</v>
      </c>
      <c r="AF84" s="26"/>
      <c r="AG84">
        <f t="shared" si="5"/>
        <v>23.695950331199999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13.13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10.776325999999999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0.21037566880000003</v>
      </c>
      <c r="AD85">
        <f t="shared" si="4"/>
        <v>23.695950331199999</v>
      </c>
      <c r="AE85">
        <v>0</v>
      </c>
      <c r="AF85" s="26"/>
      <c r="AG85">
        <f t="shared" si="5"/>
        <v>23.695950331199999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13.13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10.776325999999999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0.21037566880000003</v>
      </c>
      <c r="AD86">
        <f t="shared" si="4"/>
        <v>23.695950331199999</v>
      </c>
      <c r="AE86">
        <v>0</v>
      </c>
      <c r="AF86" s="26"/>
      <c r="AG86">
        <f t="shared" si="5"/>
        <v>23.695950331199999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13.13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10.776325999999999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0.20615166880000002</v>
      </c>
      <c r="AD87">
        <f t="shared" si="4"/>
        <v>23.220174331199999</v>
      </c>
      <c r="AE87">
        <v>0</v>
      </c>
      <c r="AF87" s="26"/>
      <c r="AG87">
        <f t="shared" si="5"/>
        <v>23.220174331199999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12.65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10.776325999999999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0.20615166880000002</v>
      </c>
      <c r="AD88">
        <f t="shared" si="4"/>
        <v>23.220174331199999</v>
      </c>
      <c r="AE88">
        <v>0</v>
      </c>
      <c r="AF88" s="26"/>
      <c r="AG88">
        <f t="shared" si="5"/>
        <v>23.220174331199999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12.65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10.776325999999999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0.19937566880000002</v>
      </c>
      <c r="AD89">
        <f t="shared" si="4"/>
        <v>22.456950331200002</v>
      </c>
      <c r="AE89">
        <v>0</v>
      </c>
      <c r="AF89" s="26"/>
      <c r="AG89">
        <f t="shared" si="5"/>
        <v>22.456950331200002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11.88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10.776325999999999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0.17746366880000003</v>
      </c>
      <c r="AD90">
        <f t="shared" si="4"/>
        <v>19.988862331199996</v>
      </c>
      <c r="AE90">
        <v>0</v>
      </c>
      <c r="AF90" s="26"/>
      <c r="AG90">
        <f t="shared" si="5"/>
        <v>19.988862331199996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9.39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10.776325999999999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0.18247966880000002</v>
      </c>
      <c r="AD91">
        <f t="shared" si="4"/>
        <v>20.553846331199999</v>
      </c>
      <c r="AE91">
        <v>0</v>
      </c>
      <c r="AF91" s="26"/>
      <c r="AG91">
        <f t="shared" si="5"/>
        <v>20.553846331199999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9.9600000000000009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10.776325999999999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0.19013566879999999</v>
      </c>
      <c r="AD92">
        <f t="shared" si="4"/>
        <v>21.416190331199999</v>
      </c>
      <c r="AE92">
        <v>0</v>
      </c>
      <c r="AF92" s="26"/>
      <c r="AG92">
        <f t="shared" si="5"/>
        <v>21.416190331199999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10.83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10.776325999999999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0.15044766880000002</v>
      </c>
      <c r="AD93">
        <f t="shared" si="4"/>
        <v>16.945878331199999</v>
      </c>
      <c r="AE93">
        <v>0</v>
      </c>
      <c r="AF93" s="26"/>
      <c r="AG93">
        <f t="shared" si="5"/>
        <v>16.945878331199999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6.32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10.776325999999999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0.1706876688</v>
      </c>
      <c r="AD94">
        <f t="shared" si="4"/>
        <v>19.225638331199999</v>
      </c>
      <c r="AE94">
        <v>0</v>
      </c>
      <c r="AF94" s="26"/>
      <c r="AG94">
        <f t="shared" si="5"/>
        <v>19.225638331199999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8.6199999999999992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10.776325999999999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0.18503166879999999</v>
      </c>
      <c r="AD95">
        <f t="shared" si="4"/>
        <v>20.841294331199997</v>
      </c>
      <c r="AE95">
        <v>0</v>
      </c>
      <c r="AF95" s="26"/>
      <c r="AG95">
        <f t="shared" si="5"/>
        <v>20.841294331199997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10.25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10.776325999999999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0.1639996688</v>
      </c>
      <c r="AD96">
        <f t="shared" si="4"/>
        <v>18.472326331200001</v>
      </c>
      <c r="AE96">
        <v>0</v>
      </c>
      <c r="AF96" s="26"/>
      <c r="AG96">
        <f t="shared" si="5"/>
        <v>18.472326331200001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7.86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10.776325999999999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0.15132766880000001</v>
      </c>
      <c r="AD97">
        <f t="shared" si="4"/>
        <v>17.044998331199999</v>
      </c>
      <c r="AE97">
        <v>0</v>
      </c>
      <c r="AF97" s="26"/>
      <c r="AG97">
        <f t="shared" si="5"/>
        <v>17.044998331199999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6.42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10.776325999999999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0.15722366879999999</v>
      </c>
      <c r="AD98">
        <f t="shared" si="4"/>
        <v>17.7091023312</v>
      </c>
      <c r="AE98">
        <v>0</v>
      </c>
      <c r="AF98" s="26"/>
      <c r="AG98">
        <f t="shared" si="5"/>
        <v>17.7091023312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7.09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0.2586318240000004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0.17063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4.3976620511999975E-3</v>
      </c>
      <c r="AD99">
        <f t="shared" si="6"/>
        <v>0.49533666194880005</v>
      </c>
      <c r="AE99">
        <f t="shared" ref="AE99:AR99" si="8">SUM(AE3:AE98)/4000</f>
        <v>0</v>
      </c>
      <c r="AG99">
        <f t="shared" si="8"/>
        <v>0.49533666194880005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7.0472499999999993E-2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44965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'[1]08'!B5</f>
        <v>0</v>
      </c>
      <c r="C3" s="16">
        <f>'[1]08'!C5</f>
        <v>220</v>
      </c>
      <c r="D3" s="16">
        <f>'[1]08'!D5</f>
        <v>0</v>
      </c>
      <c r="E3" s="16">
        <f>'[1]08'!E5</f>
        <v>0</v>
      </c>
      <c r="F3" s="15">
        <f>SUM(B3:E3)</f>
        <v>220</v>
      </c>
      <c r="G3" s="15">
        <f>'[1]08'!H5</f>
        <v>0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'[1]08'!B6</f>
        <v>0</v>
      </c>
      <c r="C4" s="16">
        <f>'[1]08'!C6</f>
        <v>220</v>
      </c>
      <c r="D4" s="16">
        <f>'[1]08'!D6</f>
        <v>0</v>
      </c>
      <c r="E4" s="16">
        <f>'[1]08'!E6</f>
        <v>0</v>
      </c>
      <c r="F4" s="15">
        <f>SUM(B4:E4)</f>
        <v>220</v>
      </c>
      <c r="G4" s="15">
        <f>'[1]08'!H6</f>
        <v>0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'[1]08'!B7</f>
        <v>0</v>
      </c>
      <c r="C5" s="16">
        <f>'[1]08'!C7</f>
        <v>220</v>
      </c>
      <c r="D5" s="16">
        <f>'[1]08'!D7</f>
        <v>0</v>
      </c>
      <c r="E5" s="16">
        <f>'[1]08'!E7</f>
        <v>0</v>
      </c>
      <c r="F5" s="15">
        <f t="shared" ref="F5:F68" si="6">SUM(B5:E5)</f>
        <v>220</v>
      </c>
      <c r="G5" s="15">
        <f>'[1]08'!H7</f>
        <v>0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'[1]08'!B8</f>
        <v>0</v>
      </c>
      <c r="C6" s="16">
        <f>'[1]08'!C8</f>
        <v>220</v>
      </c>
      <c r="D6" s="16">
        <f>'[1]08'!D8</f>
        <v>0</v>
      </c>
      <c r="E6" s="16">
        <f>'[1]08'!E8</f>
        <v>0</v>
      </c>
      <c r="F6" s="15">
        <f t="shared" si="6"/>
        <v>220</v>
      </c>
      <c r="G6" s="15">
        <f>'[1]08'!H8</f>
        <v>0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'[1]08'!B9</f>
        <v>0</v>
      </c>
      <c r="C7" s="16">
        <f>'[1]08'!C9</f>
        <v>220</v>
      </c>
      <c r="D7" s="16">
        <f>'[1]08'!D9</f>
        <v>0</v>
      </c>
      <c r="E7" s="16">
        <f>'[1]08'!E9</f>
        <v>0</v>
      </c>
      <c r="F7" s="15">
        <f t="shared" si="6"/>
        <v>220</v>
      </c>
      <c r="G7" s="15">
        <f>'[1]08'!H9</f>
        <v>0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'[1]08'!B10</f>
        <v>0</v>
      </c>
      <c r="C8" s="16">
        <f>'[1]08'!C10</f>
        <v>220</v>
      </c>
      <c r="D8" s="16">
        <f>'[1]08'!D10</f>
        <v>0</v>
      </c>
      <c r="E8" s="16">
        <f>'[1]08'!E10</f>
        <v>0</v>
      </c>
      <c r="F8" s="15">
        <f t="shared" si="6"/>
        <v>220</v>
      </c>
      <c r="G8" s="15">
        <f>'[1]08'!H10</f>
        <v>0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'[1]08'!B11</f>
        <v>0</v>
      </c>
      <c r="C9" s="16">
        <f>'[1]08'!C11</f>
        <v>220</v>
      </c>
      <c r="D9" s="16">
        <f>'[1]08'!D11</f>
        <v>0</v>
      </c>
      <c r="E9" s="16">
        <f>'[1]08'!E11</f>
        <v>0</v>
      </c>
      <c r="F9" s="15">
        <f t="shared" si="6"/>
        <v>220</v>
      </c>
      <c r="G9" s="15">
        <f>'[1]08'!H11</f>
        <v>0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'[1]08'!B12</f>
        <v>0</v>
      </c>
      <c r="C10" s="16">
        <f>'[1]08'!C12</f>
        <v>220</v>
      </c>
      <c r="D10" s="16">
        <f>'[1]08'!D12</f>
        <v>0</v>
      </c>
      <c r="E10" s="16">
        <f>'[1]08'!E12</f>
        <v>0</v>
      </c>
      <c r="F10" s="15">
        <f t="shared" si="6"/>
        <v>220</v>
      </c>
      <c r="G10" s="15">
        <f>'[1]08'!H12</f>
        <v>0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'[1]08'!B13</f>
        <v>0</v>
      </c>
      <c r="C11" s="16">
        <f>'[1]08'!C13</f>
        <v>220</v>
      </c>
      <c r="D11" s="16">
        <f>'[1]08'!D13</f>
        <v>0</v>
      </c>
      <c r="E11" s="16">
        <f>'[1]08'!E13</f>
        <v>0</v>
      </c>
      <c r="F11" s="15">
        <f t="shared" si="6"/>
        <v>220</v>
      </c>
      <c r="G11" s="15">
        <f>'[1]08'!H13</f>
        <v>0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'[1]08'!B14</f>
        <v>0</v>
      </c>
      <c r="C12" s="16">
        <f>'[1]08'!C14</f>
        <v>220</v>
      </c>
      <c r="D12" s="16">
        <f>'[1]08'!D14</f>
        <v>0</v>
      </c>
      <c r="E12" s="16">
        <f>'[1]08'!E14</f>
        <v>0</v>
      </c>
      <c r="F12" s="15">
        <f t="shared" si="6"/>
        <v>220</v>
      </c>
      <c r="G12" s="15">
        <f>'[1]08'!H14</f>
        <v>0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'[1]08'!B15</f>
        <v>0</v>
      </c>
      <c r="C13" s="16">
        <f>'[1]08'!C15</f>
        <v>220</v>
      </c>
      <c r="D13" s="16">
        <f>'[1]08'!D15</f>
        <v>0</v>
      </c>
      <c r="E13" s="16">
        <f>'[1]08'!E15</f>
        <v>0</v>
      </c>
      <c r="F13" s="15">
        <f t="shared" si="6"/>
        <v>220</v>
      </c>
      <c r="G13" s="15">
        <f>'[1]08'!H15</f>
        <v>0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'[1]08'!B16</f>
        <v>0</v>
      </c>
      <c r="C14" s="16">
        <f>'[1]08'!C16</f>
        <v>220</v>
      </c>
      <c r="D14" s="16">
        <f>'[1]08'!D16</f>
        <v>0</v>
      </c>
      <c r="E14" s="16">
        <f>'[1]08'!E16</f>
        <v>0</v>
      </c>
      <c r="F14" s="15">
        <f t="shared" si="6"/>
        <v>220</v>
      </c>
      <c r="G14" s="15">
        <f>'[1]08'!H16</f>
        <v>0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'[1]08'!B17</f>
        <v>0</v>
      </c>
      <c r="C15" s="16">
        <f>'[1]08'!C17</f>
        <v>220</v>
      </c>
      <c r="D15" s="16">
        <f>'[1]08'!D17</f>
        <v>0</v>
      </c>
      <c r="E15" s="16">
        <f>'[1]08'!E17</f>
        <v>0</v>
      </c>
      <c r="F15" s="15">
        <f t="shared" si="6"/>
        <v>220</v>
      </c>
      <c r="G15" s="15">
        <f>'[1]08'!H17</f>
        <v>0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'[1]08'!B18</f>
        <v>0</v>
      </c>
      <c r="C16" s="16">
        <f>'[1]08'!C18</f>
        <v>220</v>
      </c>
      <c r="D16" s="16">
        <f>'[1]08'!D18</f>
        <v>0</v>
      </c>
      <c r="E16" s="16">
        <f>'[1]08'!E18</f>
        <v>0</v>
      </c>
      <c r="F16" s="15">
        <f t="shared" si="6"/>
        <v>220</v>
      </c>
      <c r="G16" s="15">
        <f>'[1]08'!H18</f>
        <v>0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'[1]08'!B19</f>
        <v>0</v>
      </c>
      <c r="C17" s="16">
        <f>'[1]08'!C19</f>
        <v>220</v>
      </c>
      <c r="D17" s="16">
        <f>'[1]08'!D19</f>
        <v>0</v>
      </c>
      <c r="E17" s="16">
        <f>'[1]08'!E19</f>
        <v>0</v>
      </c>
      <c r="F17" s="15">
        <f t="shared" si="6"/>
        <v>220</v>
      </c>
      <c r="G17" s="15">
        <f>'[1]08'!H19</f>
        <v>0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'[1]08'!B20</f>
        <v>0</v>
      </c>
      <c r="C18" s="16">
        <f>'[1]08'!C20</f>
        <v>220</v>
      </c>
      <c r="D18" s="16">
        <f>'[1]08'!D20</f>
        <v>0</v>
      </c>
      <c r="E18" s="16">
        <f>'[1]08'!E20</f>
        <v>0</v>
      </c>
      <c r="F18" s="15">
        <f t="shared" si="6"/>
        <v>220</v>
      </c>
      <c r="G18" s="15">
        <f>'[1]08'!H20</f>
        <v>0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'[1]08'!B21</f>
        <v>0</v>
      </c>
      <c r="C19" s="16">
        <f>'[1]08'!C21</f>
        <v>220</v>
      </c>
      <c r="D19" s="16">
        <f>'[1]08'!D21</f>
        <v>0</v>
      </c>
      <c r="E19" s="16">
        <f>'[1]08'!E21</f>
        <v>0</v>
      </c>
      <c r="F19" s="15">
        <f t="shared" si="6"/>
        <v>220</v>
      </c>
      <c r="G19" s="15">
        <f>'[1]08'!H21</f>
        <v>0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'[1]08'!B22</f>
        <v>0</v>
      </c>
      <c r="C20" s="16">
        <f>'[1]08'!C22</f>
        <v>220</v>
      </c>
      <c r="D20" s="16">
        <f>'[1]08'!D22</f>
        <v>0</v>
      </c>
      <c r="E20" s="16">
        <f>'[1]08'!E22</f>
        <v>0</v>
      </c>
      <c r="F20" s="15">
        <f t="shared" si="6"/>
        <v>220</v>
      </c>
      <c r="G20" s="15">
        <f>'[1]08'!H22</f>
        <v>0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'[1]08'!B23</f>
        <v>0</v>
      </c>
      <c r="C21" s="16">
        <f>'[1]08'!C23</f>
        <v>220</v>
      </c>
      <c r="D21" s="16">
        <f>'[1]08'!D23</f>
        <v>0</v>
      </c>
      <c r="E21" s="16">
        <f>'[1]08'!E23</f>
        <v>0</v>
      </c>
      <c r="F21" s="15">
        <f t="shared" si="6"/>
        <v>220</v>
      </c>
      <c r="G21" s="15">
        <f>'[1]08'!H23</f>
        <v>0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'[1]08'!B24</f>
        <v>0</v>
      </c>
      <c r="C22" s="16">
        <f>'[1]08'!C24</f>
        <v>220</v>
      </c>
      <c r="D22" s="16">
        <f>'[1]08'!D24</f>
        <v>0</v>
      </c>
      <c r="E22" s="16">
        <f>'[1]08'!E24</f>
        <v>0</v>
      </c>
      <c r="F22" s="15">
        <f t="shared" si="6"/>
        <v>220</v>
      </c>
      <c r="G22" s="15">
        <f>'[1]08'!H24</f>
        <v>0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'[1]08'!B25</f>
        <v>0</v>
      </c>
      <c r="C23" s="16">
        <f>'[1]08'!C25</f>
        <v>220</v>
      </c>
      <c r="D23" s="16">
        <f>'[1]08'!D25</f>
        <v>0</v>
      </c>
      <c r="E23" s="16">
        <f>'[1]08'!E25</f>
        <v>0</v>
      </c>
      <c r="F23" s="15">
        <f t="shared" si="6"/>
        <v>220</v>
      </c>
      <c r="G23" s="15">
        <f>'[1]08'!H25</f>
        <v>0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'[1]08'!B26</f>
        <v>0</v>
      </c>
      <c r="C24" s="16">
        <f>'[1]08'!C26</f>
        <v>220</v>
      </c>
      <c r="D24" s="16">
        <f>'[1]08'!D26</f>
        <v>0</v>
      </c>
      <c r="E24" s="16">
        <f>'[1]08'!E26</f>
        <v>0</v>
      </c>
      <c r="F24" s="15">
        <f t="shared" si="6"/>
        <v>220</v>
      </c>
      <c r="G24" s="15">
        <f>'[1]08'!H26</f>
        <v>0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'[1]08'!B27</f>
        <v>0</v>
      </c>
      <c r="C25" s="16">
        <f>'[1]08'!C27</f>
        <v>220</v>
      </c>
      <c r="D25" s="16">
        <f>'[1]08'!D27</f>
        <v>0</v>
      </c>
      <c r="E25" s="16">
        <f>'[1]08'!E27</f>
        <v>0</v>
      </c>
      <c r="F25" s="15">
        <f t="shared" si="6"/>
        <v>220</v>
      </c>
      <c r="G25" s="15">
        <f>'[1]08'!H27</f>
        <v>0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'[1]08'!B28</f>
        <v>0</v>
      </c>
      <c r="C26" s="16">
        <f>'[1]08'!C28</f>
        <v>220</v>
      </c>
      <c r="D26" s="16">
        <f>'[1]08'!D28</f>
        <v>0</v>
      </c>
      <c r="E26" s="16">
        <f>'[1]08'!E28</f>
        <v>0</v>
      </c>
      <c r="F26" s="15">
        <f t="shared" si="6"/>
        <v>220</v>
      </c>
      <c r="G26" s="15">
        <f>'[1]08'!H28</f>
        <v>0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'[1]08'!B29</f>
        <v>0</v>
      </c>
      <c r="C27" s="16">
        <f>'[1]08'!C29</f>
        <v>220</v>
      </c>
      <c r="D27" s="16">
        <f>'[1]08'!D29</f>
        <v>0</v>
      </c>
      <c r="E27" s="16">
        <f>'[1]08'!E29</f>
        <v>0</v>
      </c>
      <c r="F27" s="15">
        <f t="shared" si="6"/>
        <v>220</v>
      </c>
      <c r="G27" s="15">
        <f>'[1]08'!H29</f>
        <v>0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'[1]08'!B30</f>
        <v>0</v>
      </c>
      <c r="C28" s="16">
        <f>'[1]08'!C30</f>
        <v>220</v>
      </c>
      <c r="D28" s="16">
        <f>'[1]08'!D30</f>
        <v>0</v>
      </c>
      <c r="E28" s="16">
        <f>'[1]08'!E30</f>
        <v>0</v>
      </c>
      <c r="F28" s="15">
        <f t="shared" si="6"/>
        <v>220</v>
      </c>
      <c r="G28" s="15">
        <f>'[1]08'!H30</f>
        <v>0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'[1]08'!B31</f>
        <v>0</v>
      </c>
      <c r="C29" s="16">
        <f>'[1]08'!C31</f>
        <v>220</v>
      </c>
      <c r="D29" s="16">
        <f>'[1]08'!D31</f>
        <v>0</v>
      </c>
      <c r="E29" s="16">
        <f>'[1]08'!E31</f>
        <v>0</v>
      </c>
      <c r="F29" s="15">
        <f t="shared" si="6"/>
        <v>220</v>
      </c>
      <c r="G29" s="15">
        <f>'[1]08'!H31</f>
        <v>0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'[1]08'!B32</f>
        <v>0</v>
      </c>
      <c r="C30" s="16">
        <f>'[1]08'!C32</f>
        <v>220</v>
      </c>
      <c r="D30" s="16">
        <f>'[1]08'!D32</f>
        <v>0</v>
      </c>
      <c r="E30" s="16">
        <f>'[1]08'!E32</f>
        <v>0</v>
      </c>
      <c r="F30" s="15">
        <f t="shared" si="6"/>
        <v>220</v>
      </c>
      <c r="G30" s="15">
        <f>'[1]08'!H32</f>
        <v>0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'[1]08'!B33</f>
        <v>0</v>
      </c>
      <c r="C31" s="16">
        <f>'[1]08'!C33</f>
        <v>220</v>
      </c>
      <c r="D31" s="16">
        <f>'[1]08'!D33</f>
        <v>0</v>
      </c>
      <c r="E31" s="16">
        <f>'[1]08'!E33</f>
        <v>0</v>
      </c>
      <c r="F31" s="15">
        <f t="shared" si="6"/>
        <v>220</v>
      </c>
      <c r="G31" s="15">
        <f>'[1]08'!H33</f>
        <v>0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'[1]08'!B34</f>
        <v>0</v>
      </c>
      <c r="C32" s="16">
        <f>'[1]08'!C34</f>
        <v>220</v>
      </c>
      <c r="D32" s="16">
        <f>'[1]08'!D34</f>
        <v>0</v>
      </c>
      <c r="E32" s="16">
        <f>'[1]08'!E34</f>
        <v>0</v>
      </c>
      <c r="F32" s="15">
        <f t="shared" si="6"/>
        <v>220</v>
      </c>
      <c r="G32" s="15">
        <f>'[1]08'!H34</f>
        <v>0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'[1]08'!B35</f>
        <v>0</v>
      </c>
      <c r="C33" s="16">
        <f>'[1]08'!C35</f>
        <v>220</v>
      </c>
      <c r="D33" s="16">
        <f>'[1]08'!D35</f>
        <v>0</v>
      </c>
      <c r="E33" s="16">
        <f>'[1]08'!E35</f>
        <v>0</v>
      </c>
      <c r="F33" s="15">
        <f t="shared" si="6"/>
        <v>220</v>
      </c>
      <c r="G33" s="15">
        <f>'[1]08'!H35</f>
        <v>0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'[1]08'!B36</f>
        <v>0</v>
      </c>
      <c r="C34" s="16">
        <f>'[1]08'!C36</f>
        <v>220</v>
      </c>
      <c r="D34" s="16">
        <f>'[1]08'!D36</f>
        <v>0</v>
      </c>
      <c r="E34" s="16">
        <f>'[1]08'!E36</f>
        <v>0</v>
      </c>
      <c r="F34" s="15">
        <f t="shared" si="6"/>
        <v>220</v>
      </c>
      <c r="G34" s="15">
        <f>'[1]08'!H36</f>
        <v>0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'[1]08'!B37</f>
        <v>0</v>
      </c>
      <c r="C35" s="16">
        <f>'[1]08'!C37</f>
        <v>220</v>
      </c>
      <c r="D35" s="16">
        <f>'[1]08'!D37</f>
        <v>0</v>
      </c>
      <c r="E35" s="16">
        <f>'[1]08'!E37</f>
        <v>0</v>
      </c>
      <c r="F35" s="15">
        <f t="shared" si="6"/>
        <v>220</v>
      </c>
      <c r="G35" s="15">
        <f>'[1]08'!H37</f>
        <v>0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'[1]08'!B38</f>
        <v>0</v>
      </c>
      <c r="C36" s="16">
        <f>'[1]08'!C38</f>
        <v>220</v>
      </c>
      <c r="D36" s="16">
        <f>'[1]08'!D38</f>
        <v>0</v>
      </c>
      <c r="E36" s="16">
        <f>'[1]08'!E38</f>
        <v>0</v>
      </c>
      <c r="F36" s="15">
        <f t="shared" si="6"/>
        <v>220</v>
      </c>
      <c r="G36" s="15">
        <f>'[1]08'!H38</f>
        <v>0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'[1]08'!B39</f>
        <v>0</v>
      </c>
      <c r="C37" s="16">
        <f>'[1]08'!C39</f>
        <v>220</v>
      </c>
      <c r="D37" s="16">
        <f>'[1]08'!D39</f>
        <v>0</v>
      </c>
      <c r="E37" s="16">
        <f>'[1]08'!E39</f>
        <v>0</v>
      </c>
      <c r="F37" s="15">
        <f t="shared" si="6"/>
        <v>220</v>
      </c>
      <c r="G37" s="15">
        <f>'[1]08'!H39</f>
        <v>0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'[1]08'!B40</f>
        <v>0</v>
      </c>
      <c r="C38" s="16">
        <f>'[1]08'!C40</f>
        <v>220</v>
      </c>
      <c r="D38" s="16">
        <f>'[1]08'!D40</f>
        <v>0</v>
      </c>
      <c r="E38" s="16">
        <f>'[1]08'!E40</f>
        <v>0</v>
      </c>
      <c r="F38" s="15">
        <f t="shared" si="6"/>
        <v>220</v>
      </c>
      <c r="G38" s="15">
        <f>'[1]08'!H40</f>
        <v>0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'[1]08'!B41</f>
        <v>0</v>
      </c>
      <c r="C39" s="16">
        <f>'[1]08'!C41</f>
        <v>220</v>
      </c>
      <c r="D39" s="16">
        <f>'[1]08'!D41</f>
        <v>0</v>
      </c>
      <c r="E39" s="16">
        <f>'[1]08'!E41</f>
        <v>0</v>
      </c>
      <c r="F39" s="15">
        <f t="shared" si="6"/>
        <v>220</v>
      </c>
      <c r="G39" s="15">
        <f>'[1]08'!H41</f>
        <v>0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'[1]08'!B42</f>
        <v>0</v>
      </c>
      <c r="C40" s="16">
        <f>'[1]08'!C42</f>
        <v>220</v>
      </c>
      <c r="D40" s="16">
        <f>'[1]08'!D42</f>
        <v>0</v>
      </c>
      <c r="E40" s="16">
        <f>'[1]08'!E42</f>
        <v>0</v>
      </c>
      <c r="F40" s="15">
        <f t="shared" si="6"/>
        <v>220</v>
      </c>
      <c r="G40" s="15">
        <f>'[1]08'!H42</f>
        <v>0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'[1]08'!B43</f>
        <v>0</v>
      </c>
      <c r="C41" s="16">
        <f>'[1]08'!C43</f>
        <v>220</v>
      </c>
      <c r="D41" s="16">
        <f>'[1]08'!D43</f>
        <v>0</v>
      </c>
      <c r="E41" s="16">
        <f>'[1]08'!E43</f>
        <v>0</v>
      </c>
      <c r="F41" s="15">
        <f t="shared" si="6"/>
        <v>220</v>
      </c>
      <c r="G41" s="15">
        <f>'[1]08'!H43</f>
        <v>0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'[1]08'!B44</f>
        <v>0</v>
      </c>
      <c r="C42" s="16">
        <f>'[1]08'!C44</f>
        <v>220</v>
      </c>
      <c r="D42" s="16">
        <f>'[1]08'!D44</f>
        <v>0</v>
      </c>
      <c r="E42" s="16">
        <f>'[1]08'!E44</f>
        <v>0</v>
      </c>
      <c r="F42" s="15">
        <f t="shared" si="6"/>
        <v>220</v>
      </c>
      <c r="G42" s="15">
        <f>'[1]08'!H44</f>
        <v>0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'[1]08'!B45</f>
        <v>0</v>
      </c>
      <c r="C43" s="16">
        <f>'[1]08'!C45</f>
        <v>220</v>
      </c>
      <c r="D43" s="16">
        <f>'[1]08'!D45</f>
        <v>0</v>
      </c>
      <c r="E43" s="16">
        <f>'[1]08'!E45</f>
        <v>0</v>
      </c>
      <c r="F43" s="15">
        <f t="shared" si="6"/>
        <v>220</v>
      </c>
      <c r="G43" s="15">
        <f>'[1]08'!H45</f>
        <v>0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'[1]08'!B46</f>
        <v>0</v>
      </c>
      <c r="C44" s="16">
        <f>'[1]08'!C46</f>
        <v>220</v>
      </c>
      <c r="D44" s="16">
        <f>'[1]08'!D46</f>
        <v>0</v>
      </c>
      <c r="E44" s="16">
        <f>'[1]08'!E46</f>
        <v>0</v>
      </c>
      <c r="F44" s="15">
        <f t="shared" si="6"/>
        <v>220</v>
      </c>
      <c r="G44" s="15">
        <f>'[1]08'!H46</f>
        <v>0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'[1]08'!B47</f>
        <v>0</v>
      </c>
      <c r="C45" s="16">
        <f>'[1]08'!C47</f>
        <v>220</v>
      </c>
      <c r="D45" s="16">
        <f>'[1]08'!D47</f>
        <v>0</v>
      </c>
      <c r="E45" s="16">
        <f>'[1]08'!E47</f>
        <v>0</v>
      </c>
      <c r="F45" s="15">
        <f t="shared" si="6"/>
        <v>220</v>
      </c>
      <c r="G45" s="15">
        <f>'[1]08'!H47</f>
        <v>0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'[1]08'!B48</f>
        <v>0</v>
      </c>
      <c r="C46" s="16">
        <f>'[1]08'!C48</f>
        <v>220</v>
      </c>
      <c r="D46" s="16">
        <f>'[1]08'!D48</f>
        <v>0</v>
      </c>
      <c r="E46" s="16">
        <f>'[1]08'!E48</f>
        <v>0</v>
      </c>
      <c r="F46" s="15">
        <f t="shared" si="6"/>
        <v>220</v>
      </c>
      <c r="G46" s="15">
        <f>'[1]08'!H48</f>
        <v>0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'[1]08'!B49</f>
        <v>0</v>
      </c>
      <c r="C47" s="16">
        <f>'[1]08'!C49</f>
        <v>220</v>
      </c>
      <c r="D47" s="16">
        <f>'[1]08'!D49</f>
        <v>0</v>
      </c>
      <c r="E47" s="16">
        <f>'[1]08'!E49</f>
        <v>0</v>
      </c>
      <c r="F47" s="15">
        <f t="shared" si="6"/>
        <v>220</v>
      </c>
      <c r="G47" s="15">
        <f>'[1]08'!H49</f>
        <v>0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'[1]08'!B50</f>
        <v>0</v>
      </c>
      <c r="C48" s="16">
        <f>'[1]08'!C50</f>
        <v>220</v>
      </c>
      <c r="D48" s="16">
        <f>'[1]08'!D50</f>
        <v>0</v>
      </c>
      <c r="E48" s="16">
        <f>'[1]08'!E50</f>
        <v>0</v>
      </c>
      <c r="F48" s="15">
        <f t="shared" si="6"/>
        <v>220</v>
      </c>
      <c r="G48" s="15">
        <f>'[1]08'!H50</f>
        <v>0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'[1]08'!B51</f>
        <v>0</v>
      </c>
      <c r="C49" s="16">
        <f>'[1]08'!C51</f>
        <v>220</v>
      </c>
      <c r="D49" s="16">
        <f>'[1]08'!D51</f>
        <v>0</v>
      </c>
      <c r="E49" s="16">
        <f>'[1]08'!E51</f>
        <v>0</v>
      </c>
      <c r="F49" s="15">
        <f t="shared" si="6"/>
        <v>220</v>
      </c>
      <c r="G49" s="15">
        <f>'[1]08'!H51</f>
        <v>0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'[1]08'!B52</f>
        <v>0</v>
      </c>
      <c r="C50" s="16">
        <f>'[1]08'!C52</f>
        <v>220</v>
      </c>
      <c r="D50" s="16">
        <f>'[1]08'!D52</f>
        <v>0</v>
      </c>
      <c r="E50" s="16">
        <f>'[1]08'!E52</f>
        <v>0</v>
      </c>
      <c r="F50" s="15">
        <f t="shared" si="6"/>
        <v>220</v>
      </c>
      <c r="G50" s="15">
        <f>'[1]08'!H52</f>
        <v>0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'[1]08'!B53</f>
        <v>0</v>
      </c>
      <c r="C51" s="16">
        <f>'[1]08'!C53</f>
        <v>220</v>
      </c>
      <c r="D51" s="16">
        <f>'[1]08'!D53</f>
        <v>0</v>
      </c>
      <c r="E51" s="16">
        <f>'[1]08'!E53</f>
        <v>0</v>
      </c>
      <c r="F51" s="15">
        <f t="shared" si="6"/>
        <v>220</v>
      </c>
      <c r="G51" s="15">
        <f>'[1]08'!H53</f>
        <v>0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'[1]08'!B54</f>
        <v>0</v>
      </c>
      <c r="C52" s="16">
        <f>'[1]08'!C54</f>
        <v>220</v>
      </c>
      <c r="D52" s="16">
        <f>'[1]08'!D54</f>
        <v>0</v>
      </c>
      <c r="E52" s="16">
        <f>'[1]08'!E54</f>
        <v>0</v>
      </c>
      <c r="F52" s="15">
        <f t="shared" si="6"/>
        <v>220</v>
      </c>
      <c r="G52" s="15">
        <f>'[1]08'!H54</f>
        <v>0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'[1]08'!B55</f>
        <v>0</v>
      </c>
      <c r="C53" s="16">
        <f>'[1]08'!C55</f>
        <v>220</v>
      </c>
      <c r="D53" s="16">
        <f>'[1]08'!D55</f>
        <v>0</v>
      </c>
      <c r="E53" s="16">
        <f>'[1]08'!E55</f>
        <v>0</v>
      </c>
      <c r="F53" s="15">
        <f t="shared" si="6"/>
        <v>220</v>
      </c>
      <c r="G53" s="15">
        <f>'[1]08'!H55</f>
        <v>0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'[1]08'!B56</f>
        <v>0</v>
      </c>
      <c r="C54" s="16">
        <f>'[1]08'!C56</f>
        <v>220</v>
      </c>
      <c r="D54" s="16">
        <f>'[1]08'!D56</f>
        <v>0</v>
      </c>
      <c r="E54" s="16">
        <f>'[1]08'!E56</f>
        <v>0</v>
      </c>
      <c r="F54" s="15">
        <f t="shared" si="6"/>
        <v>220</v>
      </c>
      <c r="G54" s="15">
        <f>'[1]08'!H56</f>
        <v>0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'[1]08'!B57</f>
        <v>0</v>
      </c>
      <c r="C55" s="16">
        <f>'[1]08'!C57</f>
        <v>220</v>
      </c>
      <c r="D55" s="16">
        <f>'[1]08'!D57</f>
        <v>0</v>
      </c>
      <c r="E55" s="16">
        <f>'[1]08'!E57</f>
        <v>0</v>
      </c>
      <c r="F55" s="15">
        <f t="shared" si="6"/>
        <v>220</v>
      </c>
      <c r="G55" s="15">
        <f>'[1]08'!H57</f>
        <v>0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'[1]08'!B58</f>
        <v>0</v>
      </c>
      <c r="C56" s="16">
        <f>'[1]08'!C58</f>
        <v>220</v>
      </c>
      <c r="D56" s="16">
        <f>'[1]08'!D58</f>
        <v>0</v>
      </c>
      <c r="E56" s="16">
        <f>'[1]08'!E58</f>
        <v>0</v>
      </c>
      <c r="F56" s="15">
        <f t="shared" si="6"/>
        <v>220</v>
      </c>
      <c r="G56" s="15">
        <f>'[1]08'!H58</f>
        <v>0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'[1]08'!B59</f>
        <v>0</v>
      </c>
      <c r="C57" s="16">
        <f>'[1]08'!C59</f>
        <v>220</v>
      </c>
      <c r="D57" s="16">
        <f>'[1]08'!D59</f>
        <v>0</v>
      </c>
      <c r="E57" s="16">
        <f>'[1]08'!E59</f>
        <v>0</v>
      </c>
      <c r="F57" s="15">
        <f t="shared" si="6"/>
        <v>220</v>
      </c>
      <c r="G57" s="15">
        <f>'[1]08'!H59</f>
        <v>0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'[1]08'!B60</f>
        <v>0</v>
      </c>
      <c r="C58" s="16">
        <f>'[1]08'!C60</f>
        <v>220</v>
      </c>
      <c r="D58" s="16">
        <f>'[1]08'!D60</f>
        <v>0</v>
      </c>
      <c r="E58" s="16">
        <f>'[1]08'!E60</f>
        <v>0</v>
      </c>
      <c r="F58" s="15">
        <f t="shared" si="6"/>
        <v>220</v>
      </c>
      <c r="G58" s="15">
        <f>'[1]08'!H60</f>
        <v>0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'[1]08'!B61</f>
        <v>0</v>
      </c>
      <c r="C59" s="16">
        <f>'[1]08'!C61</f>
        <v>220</v>
      </c>
      <c r="D59" s="16">
        <f>'[1]08'!D61</f>
        <v>0</v>
      </c>
      <c r="E59" s="16">
        <f>'[1]08'!E61</f>
        <v>0</v>
      </c>
      <c r="F59" s="15">
        <f t="shared" si="6"/>
        <v>220</v>
      </c>
      <c r="G59" s="15">
        <f>'[1]08'!H61</f>
        <v>0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'[1]08'!B62</f>
        <v>0</v>
      </c>
      <c r="C60" s="16">
        <f>'[1]08'!C62</f>
        <v>220</v>
      </c>
      <c r="D60" s="16">
        <f>'[1]08'!D62</f>
        <v>0</v>
      </c>
      <c r="E60" s="16">
        <f>'[1]08'!E62</f>
        <v>0</v>
      </c>
      <c r="F60" s="15">
        <f t="shared" si="6"/>
        <v>220</v>
      </c>
      <c r="G60" s="15">
        <f>'[1]08'!H62</f>
        <v>0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'[1]08'!B63</f>
        <v>0</v>
      </c>
      <c r="C61" s="16">
        <f>'[1]08'!C63</f>
        <v>220</v>
      </c>
      <c r="D61" s="16">
        <f>'[1]08'!D63</f>
        <v>0</v>
      </c>
      <c r="E61" s="16">
        <f>'[1]08'!E63</f>
        <v>0</v>
      </c>
      <c r="F61" s="15">
        <f t="shared" si="6"/>
        <v>220</v>
      </c>
      <c r="G61" s="15">
        <f>'[1]08'!H63</f>
        <v>0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'[1]08'!B64</f>
        <v>0</v>
      </c>
      <c r="C62" s="16">
        <f>'[1]08'!C64</f>
        <v>220</v>
      </c>
      <c r="D62" s="16">
        <f>'[1]08'!D64</f>
        <v>0</v>
      </c>
      <c r="E62" s="16">
        <f>'[1]08'!E64</f>
        <v>0</v>
      </c>
      <c r="F62" s="15">
        <f t="shared" si="6"/>
        <v>220</v>
      </c>
      <c r="G62" s="15">
        <f>'[1]08'!H64</f>
        <v>0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'[1]08'!B65</f>
        <v>0</v>
      </c>
      <c r="C63" s="16">
        <f>'[1]08'!C65</f>
        <v>220</v>
      </c>
      <c r="D63" s="16">
        <f>'[1]08'!D65</f>
        <v>0</v>
      </c>
      <c r="E63" s="16">
        <f>'[1]08'!E65</f>
        <v>0</v>
      </c>
      <c r="F63" s="15">
        <f t="shared" si="6"/>
        <v>220</v>
      </c>
      <c r="G63" s="15">
        <f>'[1]08'!H65</f>
        <v>0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'[1]08'!B66</f>
        <v>0</v>
      </c>
      <c r="C64" s="16">
        <f>'[1]08'!C66</f>
        <v>220</v>
      </c>
      <c r="D64" s="16">
        <f>'[1]08'!D66</f>
        <v>0</v>
      </c>
      <c r="E64" s="16">
        <f>'[1]08'!E66</f>
        <v>0</v>
      </c>
      <c r="F64" s="15">
        <f t="shared" si="6"/>
        <v>220</v>
      </c>
      <c r="G64" s="15">
        <f>'[1]08'!H66</f>
        <v>0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'[1]08'!B67</f>
        <v>0</v>
      </c>
      <c r="C65" s="16">
        <f>'[1]08'!C67</f>
        <v>220</v>
      </c>
      <c r="D65" s="16">
        <f>'[1]08'!D67</f>
        <v>0</v>
      </c>
      <c r="E65" s="16">
        <f>'[1]08'!E67</f>
        <v>0</v>
      </c>
      <c r="F65" s="15">
        <f t="shared" si="6"/>
        <v>220</v>
      </c>
      <c r="G65" s="15">
        <f>'[1]08'!H67</f>
        <v>0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'[1]08'!B68</f>
        <v>0</v>
      </c>
      <c r="C66" s="16">
        <f>'[1]08'!C68</f>
        <v>220</v>
      </c>
      <c r="D66" s="16">
        <f>'[1]08'!D68</f>
        <v>0</v>
      </c>
      <c r="E66" s="16">
        <f>'[1]08'!E68</f>
        <v>0</v>
      </c>
      <c r="F66" s="15">
        <f t="shared" si="6"/>
        <v>220</v>
      </c>
      <c r="G66" s="15">
        <f>'[1]08'!H68</f>
        <v>0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'[1]08'!B69</f>
        <v>0</v>
      </c>
      <c r="C67" s="16">
        <f>'[1]08'!C69</f>
        <v>220</v>
      </c>
      <c r="D67" s="16">
        <f>'[1]08'!D69</f>
        <v>0</v>
      </c>
      <c r="E67" s="16">
        <f>'[1]08'!E69</f>
        <v>0</v>
      </c>
      <c r="F67" s="15">
        <f t="shared" si="6"/>
        <v>220</v>
      </c>
      <c r="G67" s="15">
        <f>'[1]08'!H69</f>
        <v>0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'[1]08'!B70</f>
        <v>0</v>
      </c>
      <c r="C68" s="16">
        <f>'[1]08'!C70</f>
        <v>220</v>
      </c>
      <c r="D68" s="16">
        <f>'[1]08'!D70</f>
        <v>0</v>
      </c>
      <c r="E68" s="16">
        <f>'[1]08'!E70</f>
        <v>0</v>
      </c>
      <c r="F68" s="15">
        <f t="shared" si="6"/>
        <v>220</v>
      </c>
      <c r="G68" s="15">
        <f>'[1]08'!H70</f>
        <v>0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'[1]08'!B71</f>
        <v>0</v>
      </c>
      <c r="C69" s="16">
        <f>'[1]08'!C71</f>
        <v>220</v>
      </c>
      <c r="D69" s="16">
        <f>'[1]08'!D71</f>
        <v>0</v>
      </c>
      <c r="E69" s="16">
        <f>'[1]08'!E71</f>
        <v>0</v>
      </c>
      <c r="F69" s="15">
        <f t="shared" ref="F69:F98" si="17">SUM(B69:E69)</f>
        <v>220</v>
      </c>
      <c r="G69" s="15">
        <f>'[1]08'!H71</f>
        <v>0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'[1]08'!B72</f>
        <v>0</v>
      </c>
      <c r="C70" s="16">
        <f>'[1]08'!C72</f>
        <v>220</v>
      </c>
      <c r="D70" s="16">
        <f>'[1]08'!D72</f>
        <v>0</v>
      </c>
      <c r="E70" s="16">
        <f>'[1]08'!E72</f>
        <v>0</v>
      </c>
      <c r="F70" s="15">
        <f t="shared" si="17"/>
        <v>220</v>
      </c>
      <c r="G70" s="15">
        <f>'[1]08'!H72</f>
        <v>0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'[1]08'!B73</f>
        <v>0</v>
      </c>
      <c r="C71" s="16">
        <f>'[1]08'!C73</f>
        <v>220</v>
      </c>
      <c r="D71" s="16">
        <f>'[1]08'!D73</f>
        <v>0</v>
      </c>
      <c r="E71" s="16">
        <f>'[1]08'!E73</f>
        <v>0</v>
      </c>
      <c r="F71" s="15">
        <f t="shared" si="17"/>
        <v>220</v>
      </c>
      <c r="G71" s="15">
        <f>'[1]08'!H73</f>
        <v>0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'[1]08'!B74</f>
        <v>0</v>
      </c>
      <c r="C72" s="16">
        <f>'[1]08'!C74</f>
        <v>220</v>
      </c>
      <c r="D72" s="16">
        <f>'[1]08'!D74</f>
        <v>0</v>
      </c>
      <c r="E72" s="16">
        <f>'[1]08'!E74</f>
        <v>0</v>
      </c>
      <c r="F72" s="15">
        <f t="shared" si="17"/>
        <v>220</v>
      </c>
      <c r="G72" s="15">
        <f>'[1]08'!H74</f>
        <v>0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'[1]08'!B75</f>
        <v>0</v>
      </c>
      <c r="C73" s="16">
        <f>'[1]08'!C75</f>
        <v>220</v>
      </c>
      <c r="D73" s="16">
        <f>'[1]08'!D75</f>
        <v>0</v>
      </c>
      <c r="E73" s="16">
        <f>'[1]08'!E75</f>
        <v>0</v>
      </c>
      <c r="F73" s="15">
        <f t="shared" si="17"/>
        <v>220</v>
      </c>
      <c r="G73" s="15">
        <f>'[1]08'!H75</f>
        <v>0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'[1]08'!B76</f>
        <v>0</v>
      </c>
      <c r="C74" s="16">
        <f>'[1]08'!C76</f>
        <v>220</v>
      </c>
      <c r="D74" s="16">
        <f>'[1]08'!D76</f>
        <v>0</v>
      </c>
      <c r="E74" s="16">
        <f>'[1]08'!E76</f>
        <v>0</v>
      </c>
      <c r="F74" s="15">
        <f t="shared" si="17"/>
        <v>220</v>
      </c>
      <c r="G74" s="15">
        <f>'[1]08'!H76</f>
        <v>0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'[1]08'!B77</f>
        <v>0</v>
      </c>
      <c r="C75" s="16">
        <f>'[1]08'!C77</f>
        <v>220</v>
      </c>
      <c r="D75" s="16">
        <f>'[1]08'!D77</f>
        <v>0</v>
      </c>
      <c r="E75" s="16">
        <f>'[1]08'!E77</f>
        <v>0</v>
      </c>
      <c r="F75" s="15">
        <f t="shared" si="17"/>
        <v>220</v>
      </c>
      <c r="G75" s="15">
        <f>'[1]08'!H77</f>
        <v>0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'[1]08'!B78</f>
        <v>0</v>
      </c>
      <c r="C76" s="16">
        <f>'[1]08'!C78</f>
        <v>220</v>
      </c>
      <c r="D76" s="16">
        <f>'[1]08'!D78</f>
        <v>0</v>
      </c>
      <c r="E76" s="16">
        <f>'[1]08'!E78</f>
        <v>0</v>
      </c>
      <c r="F76" s="15">
        <f t="shared" si="17"/>
        <v>220</v>
      </c>
      <c r="G76" s="15">
        <f>'[1]08'!H78</f>
        <v>0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'[1]08'!B79</f>
        <v>0</v>
      </c>
      <c r="C77" s="16">
        <f>'[1]08'!C79</f>
        <v>220</v>
      </c>
      <c r="D77" s="16">
        <f>'[1]08'!D79</f>
        <v>0</v>
      </c>
      <c r="E77" s="16">
        <f>'[1]08'!E79</f>
        <v>0</v>
      </c>
      <c r="F77" s="15">
        <f t="shared" si="17"/>
        <v>220</v>
      </c>
      <c r="G77" s="15">
        <f>'[1]08'!H79</f>
        <v>0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'[1]08'!B80</f>
        <v>0</v>
      </c>
      <c r="C78" s="16">
        <f>'[1]08'!C80</f>
        <v>220</v>
      </c>
      <c r="D78" s="16">
        <f>'[1]08'!D80</f>
        <v>0</v>
      </c>
      <c r="E78" s="16">
        <f>'[1]08'!E80</f>
        <v>0</v>
      </c>
      <c r="F78" s="15">
        <f t="shared" si="17"/>
        <v>220</v>
      </c>
      <c r="G78" s="15">
        <f>'[1]08'!H80</f>
        <v>0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'[1]08'!B81</f>
        <v>0</v>
      </c>
      <c r="C79" s="16">
        <f>'[1]08'!C81</f>
        <v>220</v>
      </c>
      <c r="D79" s="16">
        <f>'[1]08'!D81</f>
        <v>0</v>
      </c>
      <c r="E79" s="16">
        <f>'[1]08'!E81</f>
        <v>0</v>
      </c>
      <c r="F79" s="15">
        <f t="shared" si="17"/>
        <v>220</v>
      </c>
      <c r="G79" s="15">
        <f>'[1]08'!H81</f>
        <v>0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'[1]08'!B82</f>
        <v>0</v>
      </c>
      <c r="C80" s="16">
        <f>'[1]08'!C82</f>
        <v>220</v>
      </c>
      <c r="D80" s="16">
        <f>'[1]08'!D82</f>
        <v>0</v>
      </c>
      <c r="E80" s="16">
        <f>'[1]08'!E82</f>
        <v>0</v>
      </c>
      <c r="F80" s="15">
        <f t="shared" si="17"/>
        <v>220</v>
      </c>
      <c r="G80" s="15">
        <f>'[1]08'!H82</f>
        <v>0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'[1]08'!B83</f>
        <v>0</v>
      </c>
      <c r="C81" s="16">
        <f>'[1]08'!C83</f>
        <v>220</v>
      </c>
      <c r="D81" s="16">
        <f>'[1]08'!D83</f>
        <v>0</v>
      </c>
      <c r="E81" s="16">
        <f>'[1]08'!E83</f>
        <v>0</v>
      </c>
      <c r="F81" s="15">
        <f t="shared" si="17"/>
        <v>220</v>
      </c>
      <c r="G81" s="15">
        <f>'[1]08'!H83</f>
        <v>0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'[1]08'!B84</f>
        <v>0</v>
      </c>
      <c r="C82" s="16">
        <f>'[1]08'!C84</f>
        <v>220</v>
      </c>
      <c r="D82" s="16">
        <f>'[1]08'!D84</f>
        <v>0</v>
      </c>
      <c r="E82" s="16">
        <f>'[1]08'!E84</f>
        <v>0</v>
      </c>
      <c r="F82" s="15">
        <f t="shared" si="17"/>
        <v>220</v>
      </c>
      <c r="G82" s="15">
        <f>'[1]08'!H84</f>
        <v>0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'[1]08'!B85</f>
        <v>0</v>
      </c>
      <c r="C83" s="16">
        <f>'[1]08'!C85</f>
        <v>220</v>
      </c>
      <c r="D83" s="16">
        <f>'[1]08'!D85</f>
        <v>0</v>
      </c>
      <c r="E83" s="16">
        <f>'[1]08'!E85</f>
        <v>0</v>
      </c>
      <c r="F83" s="15">
        <f t="shared" si="17"/>
        <v>220</v>
      </c>
      <c r="G83" s="15">
        <f>'[1]08'!H85</f>
        <v>0</v>
      </c>
      <c r="H83" s="16">
        <f>'[1]08'!I85</f>
        <v>0</v>
      </c>
      <c r="I83" s="16">
        <f>'[1]08'!J85</f>
        <v>0</v>
      </c>
      <c r="J83" s="16">
        <f>'[1]08'!K85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'[1]08'!B86</f>
        <v>0</v>
      </c>
      <c r="C84" s="16">
        <f>'[1]08'!C86</f>
        <v>220</v>
      </c>
      <c r="D84" s="16">
        <f>'[1]08'!D86</f>
        <v>0</v>
      </c>
      <c r="E84" s="16">
        <f>'[1]08'!E86</f>
        <v>0</v>
      </c>
      <c r="F84" s="15">
        <f t="shared" si="17"/>
        <v>220</v>
      </c>
      <c r="G84" s="15">
        <f>'[1]08'!H86</f>
        <v>0</v>
      </c>
      <c r="H84" s="16">
        <f>'[1]08'!I86</f>
        <v>0</v>
      </c>
      <c r="I84" s="16">
        <f>'[1]08'!J86</f>
        <v>0</v>
      </c>
      <c r="J84" s="16">
        <f>'[1]08'!K86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'[1]08'!B87</f>
        <v>0</v>
      </c>
      <c r="C85" s="16">
        <f>'[1]08'!C87</f>
        <v>220</v>
      </c>
      <c r="D85" s="16">
        <f>'[1]08'!D87</f>
        <v>0</v>
      </c>
      <c r="E85" s="16">
        <f>'[1]08'!E87</f>
        <v>0</v>
      </c>
      <c r="F85" s="15">
        <f t="shared" si="17"/>
        <v>220</v>
      </c>
      <c r="G85" s="15">
        <f>'[1]08'!H87</f>
        <v>0</v>
      </c>
      <c r="H85" s="16">
        <f>'[1]08'!I87</f>
        <v>0</v>
      </c>
      <c r="I85" s="16">
        <f>'[1]08'!J87</f>
        <v>0</v>
      </c>
      <c r="J85" s="16">
        <f>'[1]08'!K87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'[1]08'!B88</f>
        <v>0</v>
      </c>
      <c r="C86" s="16">
        <f>'[1]08'!C88</f>
        <v>220</v>
      </c>
      <c r="D86" s="16">
        <f>'[1]08'!D88</f>
        <v>0</v>
      </c>
      <c r="E86" s="16">
        <f>'[1]08'!E88</f>
        <v>0</v>
      </c>
      <c r="F86" s="15">
        <f t="shared" si="17"/>
        <v>220</v>
      </c>
      <c r="G86" s="15">
        <f>'[1]08'!H88</f>
        <v>0</v>
      </c>
      <c r="H86" s="16">
        <f>'[1]08'!I88</f>
        <v>0</v>
      </c>
      <c r="I86" s="16">
        <f>'[1]08'!J88</f>
        <v>0</v>
      </c>
      <c r="J86" s="16">
        <f>'[1]08'!K88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'[1]08'!B89</f>
        <v>0</v>
      </c>
      <c r="C87" s="16">
        <f>'[1]08'!C89</f>
        <v>220</v>
      </c>
      <c r="D87" s="16">
        <f>'[1]08'!D89</f>
        <v>0</v>
      </c>
      <c r="E87" s="16">
        <f>'[1]08'!E89</f>
        <v>0</v>
      </c>
      <c r="F87" s="15">
        <f t="shared" si="17"/>
        <v>220</v>
      </c>
      <c r="G87" s="15">
        <f>'[1]08'!H89</f>
        <v>0</v>
      </c>
      <c r="H87" s="16">
        <f>'[1]08'!I89</f>
        <v>0</v>
      </c>
      <c r="I87" s="16">
        <f>'[1]08'!J89</f>
        <v>0</v>
      </c>
      <c r="J87" s="16">
        <f>'[1]08'!K89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'[1]08'!B90</f>
        <v>0</v>
      </c>
      <c r="C88" s="16">
        <f>'[1]08'!C90</f>
        <v>220</v>
      </c>
      <c r="D88" s="16">
        <f>'[1]08'!D90</f>
        <v>0</v>
      </c>
      <c r="E88" s="16">
        <f>'[1]08'!E90</f>
        <v>0</v>
      </c>
      <c r="F88" s="15">
        <f t="shared" si="17"/>
        <v>220</v>
      </c>
      <c r="G88" s="15">
        <f>'[1]08'!H90</f>
        <v>0</v>
      </c>
      <c r="H88" s="16">
        <f>'[1]08'!I90</f>
        <v>0</v>
      </c>
      <c r="I88" s="16">
        <f>'[1]08'!J90</f>
        <v>0</v>
      </c>
      <c r="J88" s="16">
        <f>'[1]08'!K90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'[1]08'!B91</f>
        <v>0</v>
      </c>
      <c r="C89" s="16">
        <f>'[1]08'!C91</f>
        <v>220</v>
      </c>
      <c r="D89" s="16">
        <f>'[1]08'!D91</f>
        <v>0</v>
      </c>
      <c r="E89" s="16">
        <f>'[1]08'!E91</f>
        <v>0</v>
      </c>
      <c r="F89" s="15">
        <f t="shared" si="17"/>
        <v>220</v>
      </c>
      <c r="G89" s="15">
        <f>'[1]08'!H91</f>
        <v>0</v>
      </c>
      <c r="H89" s="16">
        <f>'[1]08'!I91</f>
        <v>0</v>
      </c>
      <c r="I89" s="16">
        <f>'[1]08'!J91</f>
        <v>0</v>
      </c>
      <c r="J89" s="16">
        <f>'[1]08'!K91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'[1]08'!B92</f>
        <v>0</v>
      </c>
      <c r="C90" s="16">
        <f>'[1]08'!C92</f>
        <v>220</v>
      </c>
      <c r="D90" s="16">
        <f>'[1]08'!D92</f>
        <v>0</v>
      </c>
      <c r="E90" s="16">
        <f>'[1]08'!E92</f>
        <v>0</v>
      </c>
      <c r="F90" s="15">
        <f t="shared" si="17"/>
        <v>220</v>
      </c>
      <c r="G90" s="15">
        <f>'[1]08'!H92</f>
        <v>0</v>
      </c>
      <c r="H90" s="16">
        <f>'[1]08'!I92</f>
        <v>0</v>
      </c>
      <c r="I90" s="16">
        <f>'[1]08'!J92</f>
        <v>0</v>
      </c>
      <c r="J90" s="16">
        <f>'[1]08'!K92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'[1]08'!B93</f>
        <v>0</v>
      </c>
      <c r="C91" s="16">
        <f>'[1]08'!C93</f>
        <v>220</v>
      </c>
      <c r="D91" s="16">
        <f>'[1]08'!D93</f>
        <v>0</v>
      </c>
      <c r="E91" s="16">
        <f>'[1]08'!E93</f>
        <v>0</v>
      </c>
      <c r="F91" s="15">
        <f t="shared" si="17"/>
        <v>220</v>
      </c>
      <c r="G91" s="15">
        <f>'[1]08'!H93</f>
        <v>0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'[1]08'!B94</f>
        <v>0</v>
      </c>
      <c r="C92" s="16">
        <f>'[1]08'!C94</f>
        <v>220</v>
      </c>
      <c r="D92" s="16">
        <f>'[1]08'!D94</f>
        <v>0</v>
      </c>
      <c r="E92" s="16">
        <f>'[1]08'!E94</f>
        <v>0</v>
      </c>
      <c r="F92" s="15">
        <f t="shared" si="17"/>
        <v>220</v>
      </c>
      <c r="G92" s="15">
        <f>'[1]08'!H94</f>
        <v>0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'[1]08'!B95</f>
        <v>0</v>
      </c>
      <c r="C93" s="16">
        <f>'[1]08'!C95</f>
        <v>220</v>
      </c>
      <c r="D93" s="16">
        <f>'[1]08'!D95</f>
        <v>0</v>
      </c>
      <c r="E93" s="16">
        <f>'[1]08'!E95</f>
        <v>0</v>
      </c>
      <c r="F93" s="15">
        <f t="shared" si="17"/>
        <v>220</v>
      </c>
      <c r="G93" s="15">
        <f>'[1]08'!H95</f>
        <v>0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'[1]08'!B96</f>
        <v>0</v>
      </c>
      <c r="C94" s="16">
        <f>'[1]08'!C96</f>
        <v>220</v>
      </c>
      <c r="D94" s="16">
        <f>'[1]08'!D96</f>
        <v>0</v>
      </c>
      <c r="E94" s="16">
        <f>'[1]08'!E96</f>
        <v>0</v>
      </c>
      <c r="F94" s="15">
        <f t="shared" si="17"/>
        <v>220</v>
      </c>
      <c r="G94" s="15">
        <f>'[1]08'!H96</f>
        <v>0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'[1]08'!B97</f>
        <v>0</v>
      </c>
      <c r="C95" s="16">
        <f>'[1]08'!C97</f>
        <v>220</v>
      </c>
      <c r="D95" s="16">
        <f>'[1]08'!D97</f>
        <v>0</v>
      </c>
      <c r="E95" s="16">
        <f>'[1]08'!E97</f>
        <v>0</v>
      </c>
      <c r="F95" s="15">
        <f t="shared" si="17"/>
        <v>220</v>
      </c>
      <c r="G95" s="15">
        <f>'[1]08'!H97</f>
        <v>0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'[1]08'!B98</f>
        <v>0</v>
      </c>
      <c r="C96" s="16">
        <f>'[1]08'!C98</f>
        <v>220</v>
      </c>
      <c r="D96" s="16">
        <f>'[1]08'!D98</f>
        <v>0</v>
      </c>
      <c r="E96" s="16">
        <f>'[1]08'!E98</f>
        <v>0</v>
      </c>
      <c r="F96" s="15">
        <f t="shared" si="17"/>
        <v>220</v>
      </c>
      <c r="G96" s="15">
        <f>'[1]08'!H98</f>
        <v>0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'[1]08'!B99</f>
        <v>0</v>
      </c>
      <c r="C97" s="16">
        <f>'[1]08'!C99</f>
        <v>220</v>
      </c>
      <c r="D97" s="16">
        <f>'[1]08'!D99</f>
        <v>0</v>
      </c>
      <c r="E97" s="16">
        <f>'[1]08'!E99</f>
        <v>0</v>
      </c>
      <c r="F97" s="15">
        <f t="shared" si="17"/>
        <v>220</v>
      </c>
      <c r="G97" s="15">
        <f>'[1]08'!H99</f>
        <v>0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'[1]08'!B100</f>
        <v>0</v>
      </c>
      <c r="C98" s="16">
        <f>'[1]08'!C100</f>
        <v>220</v>
      </c>
      <c r="D98" s="16">
        <f>'[1]08'!D100</f>
        <v>0</v>
      </c>
      <c r="E98" s="16">
        <f>'[1]08'!E100</f>
        <v>0</v>
      </c>
      <c r="F98" s="15">
        <f t="shared" si="17"/>
        <v>220</v>
      </c>
      <c r="G98" s="15">
        <f>'[1]08'!H100</f>
        <v>0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44965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'[2]08'!B5</f>
        <v>84</v>
      </c>
      <c r="C3" s="205">
        <f>'[2]08'!C5</f>
        <v>0</v>
      </c>
      <c r="D3" s="205">
        <f>'[2]08'!D5</f>
        <v>0</v>
      </c>
      <c r="E3" s="205">
        <f>'[2]08'!E5</f>
        <v>0</v>
      </c>
      <c r="F3" s="15">
        <f>SUM(B3:E3)</f>
        <v>84</v>
      </c>
      <c r="G3" s="204">
        <f>'[2]08'!H5</f>
        <v>38</v>
      </c>
      <c r="H3" s="205">
        <f>'[2]08'!I5</f>
        <v>0</v>
      </c>
      <c r="I3" s="205">
        <f>'[2]08'!J5</f>
        <v>0</v>
      </c>
      <c r="J3" s="205">
        <f>'[2]08'!K5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'[2]08'!B6</f>
        <v>84</v>
      </c>
      <c r="C4" s="205">
        <f>'[2]08'!C6</f>
        <v>0</v>
      </c>
      <c r="D4" s="205">
        <f>'[2]08'!D6</f>
        <v>0</v>
      </c>
      <c r="E4" s="205">
        <f>'[2]08'!E6</f>
        <v>0</v>
      </c>
      <c r="F4" s="15">
        <f>SUM(B4:E4)</f>
        <v>84</v>
      </c>
      <c r="G4" s="204">
        <f>'[2]08'!H6</f>
        <v>38</v>
      </c>
      <c r="H4" s="205">
        <f>'[2]08'!I6</f>
        <v>0</v>
      </c>
      <c r="I4" s="205">
        <f>'[2]08'!J6</f>
        <v>0</v>
      </c>
      <c r="J4" s="205">
        <f>'[2]08'!K6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'[2]08'!B7</f>
        <v>84</v>
      </c>
      <c r="C5" s="205">
        <f>'[2]08'!C7</f>
        <v>0</v>
      </c>
      <c r="D5" s="205">
        <f>'[2]08'!D7</f>
        <v>0</v>
      </c>
      <c r="E5" s="205">
        <f>'[2]08'!E7</f>
        <v>0</v>
      </c>
      <c r="F5" s="15">
        <f t="shared" ref="F5:F68" si="6">SUM(B5:E5)</f>
        <v>84</v>
      </c>
      <c r="G5" s="204">
        <f>'[2]08'!H7</f>
        <v>38</v>
      </c>
      <c r="H5" s="205">
        <f>'[2]08'!I7</f>
        <v>0</v>
      </c>
      <c r="I5" s="205">
        <f>'[2]08'!J7</f>
        <v>0</v>
      </c>
      <c r="J5" s="205">
        <f>'[2]08'!K7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'[2]08'!B8</f>
        <v>84</v>
      </c>
      <c r="C6" s="205">
        <f>'[2]08'!C8</f>
        <v>0</v>
      </c>
      <c r="D6" s="205">
        <f>'[2]08'!D8</f>
        <v>0</v>
      </c>
      <c r="E6" s="205">
        <f>'[2]08'!E8</f>
        <v>0</v>
      </c>
      <c r="F6" s="15">
        <f t="shared" si="6"/>
        <v>84</v>
      </c>
      <c r="G6" s="204">
        <f>'[2]08'!H8</f>
        <v>38</v>
      </c>
      <c r="H6" s="205">
        <f>'[2]08'!I8</f>
        <v>0</v>
      </c>
      <c r="I6" s="205">
        <f>'[2]08'!J8</f>
        <v>0</v>
      </c>
      <c r="J6" s="205">
        <f>'[2]08'!K8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'[2]08'!B9</f>
        <v>84</v>
      </c>
      <c r="C7" s="205">
        <f>'[2]08'!C9</f>
        <v>0</v>
      </c>
      <c r="D7" s="205">
        <f>'[2]08'!D9</f>
        <v>0</v>
      </c>
      <c r="E7" s="205">
        <f>'[2]08'!E9</f>
        <v>0</v>
      </c>
      <c r="F7" s="15">
        <f t="shared" si="6"/>
        <v>84</v>
      </c>
      <c r="G7" s="204">
        <f>'[2]08'!H9</f>
        <v>38</v>
      </c>
      <c r="H7" s="205">
        <f>'[2]08'!I9</f>
        <v>0</v>
      </c>
      <c r="I7" s="205">
        <f>'[2]08'!J9</f>
        <v>0</v>
      </c>
      <c r="J7" s="205">
        <f>'[2]08'!K9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'[2]08'!B10</f>
        <v>84</v>
      </c>
      <c r="C8" s="205">
        <f>'[2]08'!C10</f>
        <v>0</v>
      </c>
      <c r="D8" s="205">
        <f>'[2]08'!D10</f>
        <v>0</v>
      </c>
      <c r="E8" s="205">
        <f>'[2]08'!E10</f>
        <v>0</v>
      </c>
      <c r="F8" s="15">
        <f t="shared" si="6"/>
        <v>84</v>
      </c>
      <c r="G8" s="204">
        <f>'[2]08'!H10</f>
        <v>38</v>
      </c>
      <c r="H8" s="205">
        <f>'[2]08'!I10</f>
        <v>0</v>
      </c>
      <c r="I8" s="205">
        <f>'[2]08'!J10</f>
        <v>0</v>
      </c>
      <c r="J8" s="205">
        <f>'[2]08'!K10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'[2]08'!B11</f>
        <v>84</v>
      </c>
      <c r="C9" s="205">
        <f>'[2]08'!C11</f>
        <v>0</v>
      </c>
      <c r="D9" s="205">
        <f>'[2]08'!D11</f>
        <v>0</v>
      </c>
      <c r="E9" s="205">
        <f>'[2]08'!E11</f>
        <v>0</v>
      </c>
      <c r="F9" s="15">
        <f t="shared" si="6"/>
        <v>84</v>
      </c>
      <c r="G9" s="204">
        <f>'[2]08'!H11</f>
        <v>38</v>
      </c>
      <c r="H9" s="205">
        <f>'[2]08'!I11</f>
        <v>0</v>
      </c>
      <c r="I9" s="205">
        <f>'[2]08'!J11</f>
        <v>0</v>
      </c>
      <c r="J9" s="205">
        <f>'[2]08'!K11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'[2]08'!B12</f>
        <v>84</v>
      </c>
      <c r="C10" s="205">
        <f>'[2]08'!C12</f>
        <v>0</v>
      </c>
      <c r="D10" s="205">
        <f>'[2]08'!D12</f>
        <v>0</v>
      </c>
      <c r="E10" s="205">
        <f>'[2]08'!E12</f>
        <v>0</v>
      </c>
      <c r="F10" s="15">
        <f t="shared" si="6"/>
        <v>84</v>
      </c>
      <c r="G10" s="204">
        <f>'[2]08'!H12</f>
        <v>37</v>
      </c>
      <c r="H10" s="205">
        <f>'[2]08'!I12</f>
        <v>0</v>
      </c>
      <c r="I10" s="205">
        <f>'[2]08'!J12</f>
        <v>0</v>
      </c>
      <c r="J10" s="205">
        <f>'[2]08'!K12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'[2]08'!B13</f>
        <v>84</v>
      </c>
      <c r="C11" s="205">
        <f>'[2]08'!C13</f>
        <v>0</v>
      </c>
      <c r="D11" s="205">
        <f>'[2]08'!D13</f>
        <v>0</v>
      </c>
      <c r="E11" s="205">
        <f>'[2]08'!E13</f>
        <v>0</v>
      </c>
      <c r="F11" s="15">
        <f t="shared" si="6"/>
        <v>84</v>
      </c>
      <c r="G11" s="204">
        <f>'[2]08'!H13</f>
        <v>37</v>
      </c>
      <c r="H11" s="205">
        <f>'[2]08'!I13</f>
        <v>0</v>
      </c>
      <c r="I11" s="205">
        <f>'[2]08'!J13</f>
        <v>0</v>
      </c>
      <c r="J11" s="205">
        <f>'[2]08'!K13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'[2]08'!B14</f>
        <v>84</v>
      </c>
      <c r="C12" s="205">
        <f>'[2]08'!C14</f>
        <v>0</v>
      </c>
      <c r="D12" s="205">
        <f>'[2]08'!D14</f>
        <v>0</v>
      </c>
      <c r="E12" s="205">
        <f>'[2]08'!E14</f>
        <v>0</v>
      </c>
      <c r="F12" s="15">
        <f t="shared" si="6"/>
        <v>84</v>
      </c>
      <c r="G12" s="204">
        <f>'[2]08'!H14</f>
        <v>37</v>
      </c>
      <c r="H12" s="205">
        <f>'[2]08'!I14</f>
        <v>0</v>
      </c>
      <c r="I12" s="205">
        <f>'[2]08'!J14</f>
        <v>0</v>
      </c>
      <c r="J12" s="205">
        <f>'[2]08'!K14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'[2]08'!B15</f>
        <v>84</v>
      </c>
      <c r="C13" s="205">
        <f>'[2]08'!C15</f>
        <v>0</v>
      </c>
      <c r="D13" s="205">
        <f>'[2]08'!D15</f>
        <v>0</v>
      </c>
      <c r="E13" s="205">
        <f>'[2]08'!E15</f>
        <v>0</v>
      </c>
      <c r="F13" s="15">
        <f t="shared" si="6"/>
        <v>84</v>
      </c>
      <c r="G13" s="204">
        <f>'[2]08'!H15</f>
        <v>37</v>
      </c>
      <c r="H13" s="205">
        <f>'[2]08'!I15</f>
        <v>0</v>
      </c>
      <c r="I13" s="205">
        <f>'[2]08'!J15</f>
        <v>0</v>
      </c>
      <c r="J13" s="205">
        <f>'[2]08'!K15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'[2]08'!B16</f>
        <v>84</v>
      </c>
      <c r="C14" s="205">
        <f>'[2]08'!C16</f>
        <v>0</v>
      </c>
      <c r="D14" s="205">
        <f>'[2]08'!D16</f>
        <v>0</v>
      </c>
      <c r="E14" s="205">
        <f>'[2]08'!E16</f>
        <v>0</v>
      </c>
      <c r="F14" s="15">
        <f t="shared" si="6"/>
        <v>84</v>
      </c>
      <c r="G14" s="204">
        <f>'[2]08'!H16</f>
        <v>37</v>
      </c>
      <c r="H14" s="205">
        <f>'[2]08'!I16</f>
        <v>0</v>
      </c>
      <c r="I14" s="205">
        <f>'[2]08'!J16</f>
        <v>0</v>
      </c>
      <c r="J14" s="205">
        <f>'[2]08'!K16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'[2]08'!B17</f>
        <v>84</v>
      </c>
      <c r="C15" s="205">
        <f>'[2]08'!C17</f>
        <v>0</v>
      </c>
      <c r="D15" s="205">
        <f>'[2]08'!D17</f>
        <v>0</v>
      </c>
      <c r="E15" s="205">
        <f>'[2]08'!E17</f>
        <v>0</v>
      </c>
      <c r="F15" s="15">
        <f t="shared" si="6"/>
        <v>84</v>
      </c>
      <c r="G15" s="204">
        <f>'[2]08'!H17</f>
        <v>37</v>
      </c>
      <c r="H15" s="205">
        <f>'[2]08'!I17</f>
        <v>0</v>
      </c>
      <c r="I15" s="205">
        <f>'[2]08'!J17</f>
        <v>0</v>
      </c>
      <c r="J15" s="205">
        <f>'[2]08'!K17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'[2]08'!B18</f>
        <v>84</v>
      </c>
      <c r="C16" s="205">
        <f>'[2]08'!C18</f>
        <v>0</v>
      </c>
      <c r="D16" s="205">
        <f>'[2]08'!D18</f>
        <v>0</v>
      </c>
      <c r="E16" s="205">
        <f>'[2]08'!E18</f>
        <v>0</v>
      </c>
      <c r="F16" s="15">
        <f t="shared" si="6"/>
        <v>84</v>
      </c>
      <c r="G16" s="204">
        <f>'[2]08'!H18</f>
        <v>37</v>
      </c>
      <c r="H16" s="205">
        <f>'[2]08'!I18</f>
        <v>0</v>
      </c>
      <c r="I16" s="205">
        <f>'[2]08'!J18</f>
        <v>0</v>
      </c>
      <c r="J16" s="205">
        <f>'[2]08'!K18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'[2]08'!B19</f>
        <v>84</v>
      </c>
      <c r="C17" s="205">
        <f>'[2]08'!C19</f>
        <v>0</v>
      </c>
      <c r="D17" s="205">
        <f>'[2]08'!D19</f>
        <v>0</v>
      </c>
      <c r="E17" s="205">
        <f>'[2]08'!E19</f>
        <v>0</v>
      </c>
      <c r="F17" s="15">
        <f t="shared" si="6"/>
        <v>84</v>
      </c>
      <c r="G17" s="204">
        <f>'[2]08'!H19</f>
        <v>37</v>
      </c>
      <c r="H17" s="205">
        <f>'[2]08'!I19</f>
        <v>0</v>
      </c>
      <c r="I17" s="205">
        <f>'[2]08'!J19</f>
        <v>0</v>
      </c>
      <c r="J17" s="205">
        <f>'[2]08'!K19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'[2]08'!B20</f>
        <v>84</v>
      </c>
      <c r="C18" s="205">
        <f>'[2]08'!C20</f>
        <v>0</v>
      </c>
      <c r="D18" s="205">
        <f>'[2]08'!D20</f>
        <v>0</v>
      </c>
      <c r="E18" s="205">
        <f>'[2]08'!E20</f>
        <v>0</v>
      </c>
      <c r="F18" s="15">
        <f t="shared" si="6"/>
        <v>84</v>
      </c>
      <c r="G18" s="204">
        <f>'[2]08'!H20</f>
        <v>37</v>
      </c>
      <c r="H18" s="205">
        <f>'[2]08'!I20</f>
        <v>0</v>
      </c>
      <c r="I18" s="205">
        <f>'[2]08'!J20</f>
        <v>0</v>
      </c>
      <c r="J18" s="205">
        <f>'[2]08'!K20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'[2]08'!B21</f>
        <v>84</v>
      </c>
      <c r="C19" s="205">
        <f>'[2]08'!C21</f>
        <v>0</v>
      </c>
      <c r="D19" s="205">
        <f>'[2]08'!D21</f>
        <v>0</v>
      </c>
      <c r="E19" s="205">
        <f>'[2]08'!E21</f>
        <v>0</v>
      </c>
      <c r="F19" s="15">
        <f t="shared" si="6"/>
        <v>84</v>
      </c>
      <c r="G19" s="204">
        <f>'[2]08'!H21</f>
        <v>37</v>
      </c>
      <c r="H19" s="205">
        <f>'[2]08'!I21</f>
        <v>0</v>
      </c>
      <c r="I19" s="205">
        <f>'[2]08'!J21</f>
        <v>0</v>
      </c>
      <c r="J19" s="205">
        <f>'[2]08'!K21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'[2]08'!B22</f>
        <v>84</v>
      </c>
      <c r="C20" s="205">
        <f>'[2]08'!C22</f>
        <v>0</v>
      </c>
      <c r="D20" s="205">
        <f>'[2]08'!D22</f>
        <v>0</v>
      </c>
      <c r="E20" s="205">
        <f>'[2]08'!E22</f>
        <v>0</v>
      </c>
      <c r="F20" s="15">
        <f t="shared" si="6"/>
        <v>84</v>
      </c>
      <c r="G20" s="204">
        <f>'[2]08'!H22</f>
        <v>37</v>
      </c>
      <c r="H20" s="205">
        <f>'[2]08'!I22</f>
        <v>0</v>
      </c>
      <c r="I20" s="205">
        <f>'[2]08'!J22</f>
        <v>0</v>
      </c>
      <c r="J20" s="205">
        <f>'[2]08'!K22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'[2]08'!B23</f>
        <v>84</v>
      </c>
      <c r="C21" s="205">
        <f>'[2]08'!C23</f>
        <v>0</v>
      </c>
      <c r="D21" s="205">
        <f>'[2]08'!D23</f>
        <v>0</v>
      </c>
      <c r="E21" s="205">
        <f>'[2]08'!E23</f>
        <v>0</v>
      </c>
      <c r="F21" s="15">
        <f t="shared" si="6"/>
        <v>84</v>
      </c>
      <c r="G21" s="204">
        <f>'[2]08'!H23</f>
        <v>37</v>
      </c>
      <c r="H21" s="205">
        <f>'[2]08'!I23</f>
        <v>0</v>
      </c>
      <c r="I21" s="205">
        <f>'[2]08'!J23</f>
        <v>0</v>
      </c>
      <c r="J21" s="205">
        <f>'[2]08'!K23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'[2]08'!B24</f>
        <v>84</v>
      </c>
      <c r="C22" s="205">
        <f>'[2]08'!C24</f>
        <v>0</v>
      </c>
      <c r="D22" s="205">
        <f>'[2]08'!D24</f>
        <v>0</v>
      </c>
      <c r="E22" s="205">
        <f>'[2]08'!E24</f>
        <v>0</v>
      </c>
      <c r="F22" s="15">
        <f t="shared" si="6"/>
        <v>84</v>
      </c>
      <c r="G22" s="204">
        <f>'[2]08'!H24</f>
        <v>37</v>
      </c>
      <c r="H22" s="205">
        <f>'[2]08'!I24</f>
        <v>0</v>
      </c>
      <c r="I22" s="205">
        <f>'[2]08'!J24</f>
        <v>0</v>
      </c>
      <c r="J22" s="205">
        <f>'[2]08'!K24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'[2]08'!B25</f>
        <v>84</v>
      </c>
      <c r="C23" s="205">
        <f>'[2]08'!C25</f>
        <v>0</v>
      </c>
      <c r="D23" s="205">
        <f>'[2]08'!D25</f>
        <v>0</v>
      </c>
      <c r="E23" s="205">
        <f>'[2]08'!E25</f>
        <v>0</v>
      </c>
      <c r="F23" s="15">
        <f t="shared" si="6"/>
        <v>84</v>
      </c>
      <c r="G23" s="204">
        <f>'[2]08'!H25</f>
        <v>37</v>
      </c>
      <c r="H23" s="205">
        <f>'[2]08'!I25</f>
        <v>0</v>
      </c>
      <c r="I23" s="205">
        <f>'[2]08'!J25</f>
        <v>0</v>
      </c>
      <c r="J23" s="205">
        <f>'[2]08'!K25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'[2]08'!B26</f>
        <v>84</v>
      </c>
      <c r="C24" s="205">
        <f>'[2]08'!C26</f>
        <v>0</v>
      </c>
      <c r="D24" s="205">
        <f>'[2]08'!D26</f>
        <v>0</v>
      </c>
      <c r="E24" s="205">
        <f>'[2]08'!E26</f>
        <v>0</v>
      </c>
      <c r="F24" s="15">
        <f t="shared" si="6"/>
        <v>84</v>
      </c>
      <c r="G24" s="204">
        <f>'[2]08'!H26</f>
        <v>37</v>
      </c>
      <c r="H24" s="205">
        <f>'[2]08'!I26</f>
        <v>0</v>
      </c>
      <c r="I24" s="205">
        <f>'[2]08'!J26</f>
        <v>0</v>
      </c>
      <c r="J24" s="205">
        <f>'[2]08'!K26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'[2]08'!B27</f>
        <v>84</v>
      </c>
      <c r="C25" s="205">
        <f>'[2]08'!C27</f>
        <v>0</v>
      </c>
      <c r="D25" s="205">
        <f>'[2]08'!D27</f>
        <v>0</v>
      </c>
      <c r="E25" s="205">
        <f>'[2]08'!E27</f>
        <v>0</v>
      </c>
      <c r="F25" s="15">
        <f t="shared" si="6"/>
        <v>84</v>
      </c>
      <c r="G25" s="204">
        <f>'[2]08'!H27</f>
        <v>37</v>
      </c>
      <c r="H25" s="205">
        <f>'[2]08'!I27</f>
        <v>0</v>
      </c>
      <c r="I25" s="205">
        <f>'[2]08'!J27</f>
        <v>0</v>
      </c>
      <c r="J25" s="205">
        <f>'[2]08'!K27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'[2]08'!B28</f>
        <v>84</v>
      </c>
      <c r="C26" s="205">
        <f>'[2]08'!C28</f>
        <v>0</v>
      </c>
      <c r="D26" s="205">
        <f>'[2]08'!D28</f>
        <v>0</v>
      </c>
      <c r="E26" s="205">
        <f>'[2]08'!E28</f>
        <v>0</v>
      </c>
      <c r="F26" s="15">
        <f t="shared" si="6"/>
        <v>84</v>
      </c>
      <c r="G26" s="204">
        <f>'[2]08'!H28</f>
        <v>37</v>
      </c>
      <c r="H26" s="205">
        <f>'[2]08'!I28</f>
        <v>0</v>
      </c>
      <c r="I26" s="205">
        <f>'[2]08'!J28</f>
        <v>0</v>
      </c>
      <c r="J26" s="205">
        <f>'[2]08'!K28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'[2]08'!B29</f>
        <v>84</v>
      </c>
      <c r="C27" s="205">
        <f>'[2]08'!C29</f>
        <v>0</v>
      </c>
      <c r="D27" s="205">
        <f>'[2]08'!D29</f>
        <v>0</v>
      </c>
      <c r="E27" s="205">
        <f>'[2]08'!E29</f>
        <v>0</v>
      </c>
      <c r="F27" s="15">
        <f t="shared" si="6"/>
        <v>84</v>
      </c>
      <c r="G27" s="204">
        <f>'[2]08'!H29</f>
        <v>37</v>
      </c>
      <c r="H27" s="205">
        <f>'[2]08'!I29</f>
        <v>0</v>
      </c>
      <c r="I27" s="205">
        <f>'[2]08'!J29</f>
        <v>0</v>
      </c>
      <c r="J27" s="205">
        <f>'[2]08'!K29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'[2]08'!B30</f>
        <v>84</v>
      </c>
      <c r="C28" s="205">
        <f>'[2]08'!C30</f>
        <v>0</v>
      </c>
      <c r="D28" s="205">
        <f>'[2]08'!D30</f>
        <v>0</v>
      </c>
      <c r="E28" s="205">
        <f>'[2]08'!E30</f>
        <v>0</v>
      </c>
      <c r="F28" s="15">
        <f t="shared" si="6"/>
        <v>84</v>
      </c>
      <c r="G28" s="204">
        <f>'[2]08'!H30</f>
        <v>37</v>
      </c>
      <c r="H28" s="205">
        <f>'[2]08'!I30</f>
        <v>0</v>
      </c>
      <c r="I28" s="205">
        <f>'[2]08'!J30</f>
        <v>0</v>
      </c>
      <c r="J28" s="205">
        <f>'[2]08'!K30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'[2]08'!B31</f>
        <v>84</v>
      </c>
      <c r="C29" s="205">
        <f>'[2]08'!C31</f>
        <v>0</v>
      </c>
      <c r="D29" s="205">
        <f>'[2]08'!D31</f>
        <v>0</v>
      </c>
      <c r="E29" s="205">
        <f>'[2]08'!E31</f>
        <v>0</v>
      </c>
      <c r="F29" s="15">
        <f t="shared" si="6"/>
        <v>84</v>
      </c>
      <c r="G29" s="204">
        <f>'[2]08'!H31</f>
        <v>37</v>
      </c>
      <c r="H29" s="205">
        <f>'[2]08'!I31</f>
        <v>0</v>
      </c>
      <c r="I29" s="205">
        <f>'[2]08'!J31</f>
        <v>0</v>
      </c>
      <c r="J29" s="205">
        <f>'[2]08'!K31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'[2]08'!B32</f>
        <v>84</v>
      </c>
      <c r="C30" s="205">
        <f>'[2]08'!C32</f>
        <v>0</v>
      </c>
      <c r="D30" s="205">
        <f>'[2]08'!D32</f>
        <v>0</v>
      </c>
      <c r="E30" s="205">
        <f>'[2]08'!E32</f>
        <v>0</v>
      </c>
      <c r="F30" s="15">
        <f t="shared" si="6"/>
        <v>84</v>
      </c>
      <c r="G30" s="204">
        <f>'[2]08'!H32</f>
        <v>37</v>
      </c>
      <c r="H30" s="205">
        <f>'[2]08'!I32</f>
        <v>0</v>
      </c>
      <c r="I30" s="205">
        <f>'[2]08'!J32</f>
        <v>0</v>
      </c>
      <c r="J30" s="205">
        <f>'[2]08'!K32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'[2]08'!B33</f>
        <v>84</v>
      </c>
      <c r="C31" s="205">
        <f>'[2]08'!C33</f>
        <v>0</v>
      </c>
      <c r="D31" s="205">
        <f>'[2]08'!D33</f>
        <v>0</v>
      </c>
      <c r="E31" s="205">
        <f>'[2]08'!E33</f>
        <v>0</v>
      </c>
      <c r="F31" s="15">
        <f t="shared" si="6"/>
        <v>84</v>
      </c>
      <c r="G31" s="204">
        <f>'[2]08'!H33</f>
        <v>37</v>
      </c>
      <c r="H31" s="205">
        <f>'[2]08'!I33</f>
        <v>0</v>
      </c>
      <c r="I31" s="205">
        <f>'[2]08'!J33</f>
        <v>0</v>
      </c>
      <c r="J31" s="205">
        <f>'[2]08'!K33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'[2]08'!B34</f>
        <v>84</v>
      </c>
      <c r="C32" s="205">
        <f>'[2]08'!C34</f>
        <v>0</v>
      </c>
      <c r="D32" s="205">
        <f>'[2]08'!D34</f>
        <v>0</v>
      </c>
      <c r="E32" s="205">
        <f>'[2]08'!E34</f>
        <v>0</v>
      </c>
      <c r="F32" s="15">
        <f t="shared" si="6"/>
        <v>84</v>
      </c>
      <c r="G32" s="204">
        <f>'[2]08'!H34</f>
        <v>37</v>
      </c>
      <c r="H32" s="205">
        <f>'[2]08'!I34</f>
        <v>0</v>
      </c>
      <c r="I32" s="205">
        <f>'[2]08'!J34</f>
        <v>0</v>
      </c>
      <c r="J32" s="205">
        <f>'[2]08'!K34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'[2]08'!B35</f>
        <v>84</v>
      </c>
      <c r="C33" s="205">
        <f>'[2]08'!C35</f>
        <v>0</v>
      </c>
      <c r="D33" s="205">
        <f>'[2]08'!D35</f>
        <v>0</v>
      </c>
      <c r="E33" s="205">
        <f>'[2]08'!E35</f>
        <v>0</v>
      </c>
      <c r="F33" s="15">
        <f t="shared" si="6"/>
        <v>84</v>
      </c>
      <c r="G33" s="204">
        <f>'[2]08'!H35</f>
        <v>37</v>
      </c>
      <c r="H33" s="205">
        <f>'[2]08'!I35</f>
        <v>0</v>
      </c>
      <c r="I33" s="205">
        <f>'[2]08'!J35</f>
        <v>0</v>
      </c>
      <c r="J33" s="205">
        <f>'[2]08'!K35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'[2]08'!B36</f>
        <v>84</v>
      </c>
      <c r="C34" s="205">
        <f>'[2]08'!C36</f>
        <v>0</v>
      </c>
      <c r="D34" s="205">
        <f>'[2]08'!D36</f>
        <v>0</v>
      </c>
      <c r="E34" s="205">
        <f>'[2]08'!E36</f>
        <v>0</v>
      </c>
      <c r="F34" s="15">
        <f t="shared" si="6"/>
        <v>84</v>
      </c>
      <c r="G34" s="204">
        <f>'[2]08'!H36</f>
        <v>37</v>
      </c>
      <c r="H34" s="205">
        <f>'[2]08'!I36</f>
        <v>0</v>
      </c>
      <c r="I34" s="205">
        <f>'[2]08'!J36</f>
        <v>0</v>
      </c>
      <c r="J34" s="205">
        <f>'[2]08'!K36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'[2]08'!B37</f>
        <v>84</v>
      </c>
      <c r="C35" s="205">
        <f>'[2]08'!C37</f>
        <v>0</v>
      </c>
      <c r="D35" s="205">
        <f>'[2]08'!D37</f>
        <v>0</v>
      </c>
      <c r="E35" s="205">
        <f>'[2]08'!E37</f>
        <v>0</v>
      </c>
      <c r="F35" s="15">
        <f t="shared" si="6"/>
        <v>84</v>
      </c>
      <c r="G35" s="204">
        <f>'[2]08'!H37</f>
        <v>37</v>
      </c>
      <c r="H35" s="205">
        <f>'[2]08'!I37</f>
        <v>0</v>
      </c>
      <c r="I35" s="205">
        <f>'[2]08'!J37</f>
        <v>0</v>
      </c>
      <c r="J35" s="205">
        <f>'[2]08'!K37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'[2]08'!B38</f>
        <v>84</v>
      </c>
      <c r="C36" s="205">
        <f>'[2]08'!C38</f>
        <v>0</v>
      </c>
      <c r="D36" s="205">
        <f>'[2]08'!D38</f>
        <v>0</v>
      </c>
      <c r="E36" s="205">
        <f>'[2]08'!E38</f>
        <v>0</v>
      </c>
      <c r="F36" s="15">
        <f t="shared" si="6"/>
        <v>84</v>
      </c>
      <c r="G36" s="204">
        <f>'[2]08'!H38</f>
        <v>37</v>
      </c>
      <c r="H36" s="205">
        <f>'[2]08'!I38</f>
        <v>0</v>
      </c>
      <c r="I36" s="205">
        <f>'[2]08'!J38</f>
        <v>0</v>
      </c>
      <c r="J36" s="205">
        <f>'[2]08'!K38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'[2]08'!B39</f>
        <v>84</v>
      </c>
      <c r="C37" s="205">
        <f>'[2]08'!C39</f>
        <v>0</v>
      </c>
      <c r="D37" s="205">
        <f>'[2]08'!D39</f>
        <v>0</v>
      </c>
      <c r="E37" s="205">
        <f>'[2]08'!E39</f>
        <v>0</v>
      </c>
      <c r="F37" s="15">
        <f t="shared" si="6"/>
        <v>84</v>
      </c>
      <c r="G37" s="204">
        <f>'[2]08'!H39</f>
        <v>37</v>
      </c>
      <c r="H37" s="205">
        <f>'[2]08'!I39</f>
        <v>0</v>
      </c>
      <c r="I37" s="205">
        <f>'[2]08'!J39</f>
        <v>0</v>
      </c>
      <c r="J37" s="205">
        <f>'[2]08'!K39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'[2]08'!B40</f>
        <v>84</v>
      </c>
      <c r="C38" s="205">
        <f>'[2]08'!C40</f>
        <v>0</v>
      </c>
      <c r="D38" s="205">
        <f>'[2]08'!D40</f>
        <v>0</v>
      </c>
      <c r="E38" s="205">
        <f>'[2]08'!E40</f>
        <v>0</v>
      </c>
      <c r="F38" s="15">
        <f t="shared" si="6"/>
        <v>84</v>
      </c>
      <c r="G38" s="204">
        <f>'[2]08'!H40</f>
        <v>37</v>
      </c>
      <c r="H38" s="205">
        <f>'[2]08'!I40</f>
        <v>0</v>
      </c>
      <c r="I38" s="205">
        <f>'[2]08'!J40</f>
        <v>0</v>
      </c>
      <c r="J38" s="205">
        <f>'[2]08'!K40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'[2]08'!B41</f>
        <v>84</v>
      </c>
      <c r="C39" s="205">
        <f>'[2]08'!C41</f>
        <v>0</v>
      </c>
      <c r="D39" s="205">
        <f>'[2]08'!D41</f>
        <v>0</v>
      </c>
      <c r="E39" s="205">
        <f>'[2]08'!E41</f>
        <v>0</v>
      </c>
      <c r="F39" s="15">
        <f t="shared" si="6"/>
        <v>84</v>
      </c>
      <c r="G39" s="204">
        <f>'[2]08'!H41</f>
        <v>37</v>
      </c>
      <c r="H39" s="205">
        <f>'[2]08'!I41</f>
        <v>0</v>
      </c>
      <c r="I39" s="205">
        <f>'[2]08'!J41</f>
        <v>0</v>
      </c>
      <c r="J39" s="205">
        <f>'[2]08'!K41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'[2]08'!B42</f>
        <v>84</v>
      </c>
      <c r="C40" s="205">
        <f>'[2]08'!C42</f>
        <v>0</v>
      </c>
      <c r="D40" s="205">
        <f>'[2]08'!D42</f>
        <v>0</v>
      </c>
      <c r="E40" s="205">
        <f>'[2]08'!E42</f>
        <v>0</v>
      </c>
      <c r="F40" s="15">
        <f t="shared" si="6"/>
        <v>84</v>
      </c>
      <c r="G40" s="204">
        <f>'[2]08'!H42</f>
        <v>37</v>
      </c>
      <c r="H40" s="205">
        <f>'[2]08'!I42</f>
        <v>0</v>
      </c>
      <c r="I40" s="205">
        <f>'[2]08'!J42</f>
        <v>0</v>
      </c>
      <c r="J40" s="205">
        <f>'[2]08'!K42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'[2]08'!B43</f>
        <v>84</v>
      </c>
      <c r="C41" s="205">
        <f>'[2]08'!C43</f>
        <v>0</v>
      </c>
      <c r="D41" s="205">
        <f>'[2]08'!D43</f>
        <v>0</v>
      </c>
      <c r="E41" s="205">
        <f>'[2]08'!E43</f>
        <v>0</v>
      </c>
      <c r="F41" s="15">
        <f t="shared" si="6"/>
        <v>84</v>
      </c>
      <c r="G41" s="204">
        <f>'[2]08'!H43</f>
        <v>37</v>
      </c>
      <c r="H41" s="205">
        <f>'[2]08'!I43</f>
        <v>0</v>
      </c>
      <c r="I41" s="205">
        <f>'[2]08'!J43</f>
        <v>0</v>
      </c>
      <c r="J41" s="205">
        <f>'[2]08'!K43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'[2]08'!B44</f>
        <v>84</v>
      </c>
      <c r="C42" s="205">
        <f>'[2]08'!C44</f>
        <v>0</v>
      </c>
      <c r="D42" s="205">
        <f>'[2]08'!D44</f>
        <v>0</v>
      </c>
      <c r="E42" s="205">
        <f>'[2]08'!E44</f>
        <v>0</v>
      </c>
      <c r="F42" s="15">
        <f t="shared" si="6"/>
        <v>84</v>
      </c>
      <c r="G42" s="204">
        <f>'[2]08'!H44</f>
        <v>37</v>
      </c>
      <c r="H42" s="205">
        <f>'[2]08'!I44</f>
        <v>0</v>
      </c>
      <c r="I42" s="205">
        <f>'[2]08'!J44</f>
        <v>0</v>
      </c>
      <c r="J42" s="205">
        <f>'[2]08'!K44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'[2]08'!B45</f>
        <v>84</v>
      </c>
      <c r="C43" s="205">
        <f>'[2]08'!C45</f>
        <v>0</v>
      </c>
      <c r="D43" s="205">
        <f>'[2]08'!D45</f>
        <v>0</v>
      </c>
      <c r="E43" s="205">
        <f>'[2]08'!E45</f>
        <v>0</v>
      </c>
      <c r="F43" s="15">
        <f t="shared" si="6"/>
        <v>84</v>
      </c>
      <c r="G43" s="204">
        <f>'[2]08'!H45</f>
        <v>37</v>
      </c>
      <c r="H43" s="205">
        <f>'[2]08'!I45</f>
        <v>0</v>
      </c>
      <c r="I43" s="205">
        <f>'[2]08'!J45</f>
        <v>0</v>
      </c>
      <c r="J43" s="205">
        <f>'[2]08'!K45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'[2]08'!B46</f>
        <v>84</v>
      </c>
      <c r="C44" s="205">
        <f>'[2]08'!C46</f>
        <v>0</v>
      </c>
      <c r="D44" s="205">
        <f>'[2]08'!D46</f>
        <v>0</v>
      </c>
      <c r="E44" s="205">
        <f>'[2]08'!E46</f>
        <v>0</v>
      </c>
      <c r="F44" s="15">
        <f t="shared" si="6"/>
        <v>84</v>
      </c>
      <c r="G44" s="204">
        <f>'[2]08'!H46</f>
        <v>37</v>
      </c>
      <c r="H44" s="205">
        <f>'[2]08'!I46</f>
        <v>0</v>
      </c>
      <c r="I44" s="205">
        <f>'[2]08'!J46</f>
        <v>0</v>
      </c>
      <c r="J44" s="205">
        <f>'[2]08'!K46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'[2]08'!B47</f>
        <v>84</v>
      </c>
      <c r="C45" s="205">
        <f>'[2]08'!C47</f>
        <v>0</v>
      </c>
      <c r="D45" s="205">
        <f>'[2]08'!D47</f>
        <v>0</v>
      </c>
      <c r="E45" s="205">
        <f>'[2]08'!E47</f>
        <v>0</v>
      </c>
      <c r="F45" s="15">
        <f t="shared" si="6"/>
        <v>84</v>
      </c>
      <c r="G45" s="204">
        <f>'[2]08'!H47</f>
        <v>37</v>
      </c>
      <c r="H45" s="205">
        <f>'[2]08'!I47</f>
        <v>0</v>
      </c>
      <c r="I45" s="205">
        <f>'[2]08'!J47</f>
        <v>0</v>
      </c>
      <c r="J45" s="205">
        <f>'[2]08'!K47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'[2]08'!B48</f>
        <v>84</v>
      </c>
      <c r="C46" s="205">
        <f>'[2]08'!C48</f>
        <v>0</v>
      </c>
      <c r="D46" s="205">
        <f>'[2]08'!D48</f>
        <v>0</v>
      </c>
      <c r="E46" s="205">
        <f>'[2]08'!E48</f>
        <v>0</v>
      </c>
      <c r="F46" s="15">
        <f t="shared" si="6"/>
        <v>84</v>
      </c>
      <c r="G46" s="204">
        <f>'[2]08'!H48</f>
        <v>37</v>
      </c>
      <c r="H46" s="205">
        <f>'[2]08'!I48</f>
        <v>0</v>
      </c>
      <c r="I46" s="205">
        <f>'[2]08'!J48</f>
        <v>0</v>
      </c>
      <c r="J46" s="205">
        <f>'[2]08'!K48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'[2]08'!B49</f>
        <v>84</v>
      </c>
      <c r="C47" s="205">
        <f>'[2]08'!C49</f>
        <v>0</v>
      </c>
      <c r="D47" s="205">
        <f>'[2]08'!D49</f>
        <v>0</v>
      </c>
      <c r="E47" s="205">
        <f>'[2]08'!E49</f>
        <v>0</v>
      </c>
      <c r="F47" s="15">
        <f t="shared" si="6"/>
        <v>84</v>
      </c>
      <c r="G47" s="204">
        <f>'[2]08'!H49</f>
        <v>36</v>
      </c>
      <c r="H47" s="205">
        <f>'[2]08'!I49</f>
        <v>0</v>
      </c>
      <c r="I47" s="205">
        <f>'[2]08'!J49</f>
        <v>0</v>
      </c>
      <c r="J47" s="205">
        <f>'[2]08'!K49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04">
        <f>'[2]08'!B50</f>
        <v>84</v>
      </c>
      <c r="C48" s="205">
        <f>'[2]08'!C50</f>
        <v>0</v>
      </c>
      <c r="D48" s="205">
        <f>'[2]08'!D50</f>
        <v>0</v>
      </c>
      <c r="E48" s="205">
        <f>'[2]08'!E50</f>
        <v>0</v>
      </c>
      <c r="F48" s="15">
        <f t="shared" si="6"/>
        <v>84</v>
      </c>
      <c r="G48" s="204">
        <f>'[2]08'!H50</f>
        <v>36</v>
      </c>
      <c r="H48" s="205">
        <f>'[2]08'!I50</f>
        <v>0</v>
      </c>
      <c r="I48" s="205">
        <f>'[2]08'!J50</f>
        <v>0</v>
      </c>
      <c r="J48" s="205">
        <f>'[2]08'!K50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04">
        <f>'[2]08'!B51</f>
        <v>84</v>
      </c>
      <c r="C49" s="205">
        <f>'[2]08'!C51</f>
        <v>0</v>
      </c>
      <c r="D49" s="205">
        <f>'[2]08'!D51</f>
        <v>0</v>
      </c>
      <c r="E49" s="205">
        <f>'[2]08'!E51</f>
        <v>0</v>
      </c>
      <c r="F49" s="15">
        <f t="shared" si="6"/>
        <v>84</v>
      </c>
      <c r="G49" s="204">
        <f>'[2]08'!H51</f>
        <v>36</v>
      </c>
      <c r="H49" s="205">
        <f>'[2]08'!I51</f>
        <v>0</v>
      </c>
      <c r="I49" s="205">
        <f>'[2]08'!J51</f>
        <v>0</v>
      </c>
      <c r="J49" s="205">
        <f>'[2]08'!K51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04">
        <f>'[2]08'!B52</f>
        <v>84</v>
      </c>
      <c r="C50" s="205">
        <f>'[2]08'!C52</f>
        <v>0</v>
      </c>
      <c r="D50" s="205">
        <f>'[2]08'!D52</f>
        <v>0</v>
      </c>
      <c r="E50" s="205">
        <f>'[2]08'!E52</f>
        <v>0</v>
      </c>
      <c r="F50" s="15">
        <f t="shared" si="6"/>
        <v>84</v>
      </c>
      <c r="G50" s="204">
        <f>'[2]08'!H52</f>
        <v>36</v>
      </c>
      <c r="H50" s="205">
        <f>'[2]08'!I52</f>
        <v>0</v>
      </c>
      <c r="I50" s="205">
        <f>'[2]08'!J52</f>
        <v>0</v>
      </c>
      <c r="J50" s="205">
        <f>'[2]08'!K52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04">
        <f>'[2]08'!B53</f>
        <v>84</v>
      </c>
      <c r="C51" s="205">
        <f>'[2]08'!C53</f>
        <v>0</v>
      </c>
      <c r="D51" s="205">
        <f>'[2]08'!D53</f>
        <v>0</v>
      </c>
      <c r="E51" s="205">
        <f>'[2]08'!E53</f>
        <v>0</v>
      </c>
      <c r="F51" s="15">
        <f t="shared" si="6"/>
        <v>84</v>
      </c>
      <c r="G51" s="204">
        <f>'[2]08'!H53</f>
        <v>36</v>
      </c>
      <c r="H51" s="205">
        <f>'[2]08'!I53</f>
        <v>0</v>
      </c>
      <c r="I51" s="205">
        <f>'[2]08'!J53</f>
        <v>0</v>
      </c>
      <c r="J51" s="205">
        <f>'[2]08'!K53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4">
        <f>'[2]08'!B54</f>
        <v>84</v>
      </c>
      <c r="C52" s="205">
        <f>'[2]08'!C54</f>
        <v>0</v>
      </c>
      <c r="D52" s="205">
        <f>'[2]08'!D54</f>
        <v>0</v>
      </c>
      <c r="E52" s="205">
        <f>'[2]08'!E54</f>
        <v>0</v>
      </c>
      <c r="F52" s="15">
        <f t="shared" si="6"/>
        <v>84</v>
      </c>
      <c r="G52" s="204">
        <f>'[2]08'!H54</f>
        <v>37</v>
      </c>
      <c r="H52" s="205">
        <f>'[2]08'!I54</f>
        <v>0</v>
      </c>
      <c r="I52" s="205">
        <f>'[2]08'!J54</f>
        <v>0</v>
      </c>
      <c r="J52" s="205">
        <f>'[2]08'!K54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'[2]08'!B55</f>
        <v>84</v>
      </c>
      <c r="C53" s="205">
        <f>'[2]08'!C55</f>
        <v>0</v>
      </c>
      <c r="D53" s="205">
        <f>'[2]08'!D55</f>
        <v>0</v>
      </c>
      <c r="E53" s="205">
        <f>'[2]08'!E55</f>
        <v>0</v>
      </c>
      <c r="F53" s="15">
        <f t="shared" si="6"/>
        <v>84</v>
      </c>
      <c r="G53" s="204">
        <f>'[2]08'!H55</f>
        <v>37</v>
      </c>
      <c r="H53" s="205">
        <f>'[2]08'!I55</f>
        <v>0</v>
      </c>
      <c r="I53" s="205">
        <f>'[2]08'!J55</f>
        <v>0</v>
      </c>
      <c r="J53" s="205">
        <f>'[2]08'!K55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'[2]08'!B56</f>
        <v>84</v>
      </c>
      <c r="C54" s="205">
        <f>'[2]08'!C56</f>
        <v>0</v>
      </c>
      <c r="D54" s="205">
        <f>'[2]08'!D56</f>
        <v>0</v>
      </c>
      <c r="E54" s="205">
        <f>'[2]08'!E56</f>
        <v>0</v>
      </c>
      <c r="F54" s="15">
        <f t="shared" si="6"/>
        <v>84</v>
      </c>
      <c r="G54" s="204">
        <f>'[2]08'!H56</f>
        <v>37</v>
      </c>
      <c r="H54" s="205">
        <f>'[2]08'!I56</f>
        <v>0</v>
      </c>
      <c r="I54" s="205">
        <f>'[2]08'!J56</f>
        <v>0</v>
      </c>
      <c r="J54" s="205">
        <f>'[2]08'!K56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'[2]08'!B57</f>
        <v>84</v>
      </c>
      <c r="C55" s="205">
        <f>'[2]08'!C57</f>
        <v>0</v>
      </c>
      <c r="D55" s="205">
        <f>'[2]08'!D57</f>
        <v>0</v>
      </c>
      <c r="E55" s="205">
        <f>'[2]08'!E57</f>
        <v>0</v>
      </c>
      <c r="F55" s="15">
        <f t="shared" si="6"/>
        <v>84</v>
      </c>
      <c r="G55" s="204">
        <f>'[2]08'!H57</f>
        <v>37</v>
      </c>
      <c r="H55" s="205">
        <f>'[2]08'!I57</f>
        <v>0</v>
      </c>
      <c r="I55" s="205">
        <f>'[2]08'!J57</f>
        <v>0</v>
      </c>
      <c r="J55" s="205">
        <f>'[2]08'!K57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'[2]08'!B58</f>
        <v>84</v>
      </c>
      <c r="C56" s="205">
        <f>'[2]08'!C58</f>
        <v>0</v>
      </c>
      <c r="D56" s="205">
        <f>'[2]08'!D58</f>
        <v>0</v>
      </c>
      <c r="E56" s="205">
        <f>'[2]08'!E58</f>
        <v>0</v>
      </c>
      <c r="F56" s="15">
        <f t="shared" si="6"/>
        <v>84</v>
      </c>
      <c r="G56" s="204">
        <f>'[2]08'!H58</f>
        <v>37</v>
      </c>
      <c r="H56" s="205">
        <f>'[2]08'!I58</f>
        <v>0</v>
      </c>
      <c r="I56" s="205">
        <f>'[2]08'!J58</f>
        <v>0</v>
      </c>
      <c r="J56" s="205">
        <f>'[2]08'!K58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'[2]08'!B59</f>
        <v>84</v>
      </c>
      <c r="C57" s="205">
        <f>'[2]08'!C59</f>
        <v>0</v>
      </c>
      <c r="D57" s="205">
        <f>'[2]08'!D59</f>
        <v>0</v>
      </c>
      <c r="E57" s="205">
        <f>'[2]08'!E59</f>
        <v>0</v>
      </c>
      <c r="F57" s="15">
        <f t="shared" si="6"/>
        <v>84</v>
      </c>
      <c r="G57" s="204">
        <f>'[2]08'!H59</f>
        <v>37</v>
      </c>
      <c r="H57" s="205">
        <f>'[2]08'!I59</f>
        <v>0</v>
      </c>
      <c r="I57" s="205">
        <f>'[2]08'!J59</f>
        <v>0</v>
      </c>
      <c r="J57" s="205">
        <f>'[2]08'!K59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'[2]08'!B60</f>
        <v>84</v>
      </c>
      <c r="C58" s="205">
        <f>'[2]08'!C60</f>
        <v>0</v>
      </c>
      <c r="D58" s="205">
        <f>'[2]08'!D60</f>
        <v>0</v>
      </c>
      <c r="E58" s="205">
        <f>'[2]08'!E60</f>
        <v>0</v>
      </c>
      <c r="F58" s="15">
        <f t="shared" si="6"/>
        <v>84</v>
      </c>
      <c r="G58" s="204">
        <f>'[2]08'!H60</f>
        <v>37</v>
      </c>
      <c r="H58" s="205">
        <f>'[2]08'!I60</f>
        <v>0</v>
      </c>
      <c r="I58" s="205">
        <f>'[2]08'!J60</f>
        <v>0</v>
      </c>
      <c r="J58" s="205">
        <f>'[2]08'!K60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'[2]08'!B61</f>
        <v>84</v>
      </c>
      <c r="C59" s="205">
        <f>'[2]08'!C61</f>
        <v>0</v>
      </c>
      <c r="D59" s="205">
        <f>'[2]08'!D61</f>
        <v>0</v>
      </c>
      <c r="E59" s="205">
        <f>'[2]08'!E61</f>
        <v>0</v>
      </c>
      <c r="F59" s="15">
        <f t="shared" si="6"/>
        <v>84</v>
      </c>
      <c r="G59" s="204">
        <f>'[2]08'!H61</f>
        <v>37</v>
      </c>
      <c r="H59" s="205">
        <f>'[2]08'!I61</f>
        <v>0</v>
      </c>
      <c r="I59" s="205">
        <f>'[2]08'!J61</f>
        <v>0</v>
      </c>
      <c r="J59" s="205">
        <f>'[2]08'!K61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'[2]08'!B62</f>
        <v>84</v>
      </c>
      <c r="C60" s="205">
        <f>'[2]08'!C62</f>
        <v>0</v>
      </c>
      <c r="D60" s="205">
        <f>'[2]08'!D62</f>
        <v>0</v>
      </c>
      <c r="E60" s="205">
        <f>'[2]08'!E62</f>
        <v>0</v>
      </c>
      <c r="F60" s="15">
        <f t="shared" si="6"/>
        <v>84</v>
      </c>
      <c r="G60" s="204">
        <f>'[2]08'!H62</f>
        <v>37</v>
      </c>
      <c r="H60" s="205">
        <f>'[2]08'!I62</f>
        <v>0</v>
      </c>
      <c r="I60" s="205">
        <f>'[2]08'!J62</f>
        <v>0</v>
      </c>
      <c r="J60" s="205">
        <f>'[2]08'!K62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'[2]08'!B63</f>
        <v>84</v>
      </c>
      <c r="C61" s="205">
        <f>'[2]08'!C63</f>
        <v>0</v>
      </c>
      <c r="D61" s="205">
        <f>'[2]08'!D63</f>
        <v>0</v>
      </c>
      <c r="E61" s="205">
        <f>'[2]08'!E63</f>
        <v>0</v>
      </c>
      <c r="F61" s="15">
        <f t="shared" si="6"/>
        <v>84</v>
      </c>
      <c r="G61" s="204">
        <f>'[2]08'!H63</f>
        <v>37</v>
      </c>
      <c r="H61" s="205">
        <f>'[2]08'!I63</f>
        <v>0</v>
      </c>
      <c r="I61" s="205">
        <f>'[2]08'!J63</f>
        <v>0</v>
      </c>
      <c r="J61" s="205">
        <f>'[2]08'!K63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'[2]08'!B64</f>
        <v>84</v>
      </c>
      <c r="C62" s="205">
        <f>'[2]08'!C64</f>
        <v>0</v>
      </c>
      <c r="D62" s="205">
        <f>'[2]08'!D64</f>
        <v>0</v>
      </c>
      <c r="E62" s="205">
        <f>'[2]08'!E64</f>
        <v>0</v>
      </c>
      <c r="F62" s="15">
        <f t="shared" si="6"/>
        <v>84</v>
      </c>
      <c r="G62" s="204">
        <f>'[2]08'!H64</f>
        <v>37</v>
      </c>
      <c r="H62" s="205">
        <f>'[2]08'!I64</f>
        <v>0</v>
      </c>
      <c r="I62" s="205">
        <f>'[2]08'!J64</f>
        <v>0</v>
      </c>
      <c r="J62" s="205">
        <f>'[2]08'!K64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'[2]08'!B65</f>
        <v>84</v>
      </c>
      <c r="C63" s="205">
        <f>'[2]08'!C65</f>
        <v>0</v>
      </c>
      <c r="D63" s="205">
        <f>'[2]08'!D65</f>
        <v>0</v>
      </c>
      <c r="E63" s="205">
        <f>'[2]08'!E65</f>
        <v>0</v>
      </c>
      <c r="F63" s="15">
        <f t="shared" si="6"/>
        <v>84</v>
      </c>
      <c r="G63" s="204">
        <f>'[2]08'!H65</f>
        <v>38</v>
      </c>
      <c r="H63" s="205">
        <f>'[2]08'!I65</f>
        <v>0</v>
      </c>
      <c r="I63" s="205">
        <f>'[2]08'!J65</f>
        <v>0</v>
      </c>
      <c r="J63" s="205">
        <f>'[2]08'!K65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204">
        <f>'[2]08'!B66</f>
        <v>84</v>
      </c>
      <c r="C64" s="205">
        <f>'[2]08'!C66</f>
        <v>0</v>
      </c>
      <c r="D64" s="205">
        <f>'[2]08'!D66</f>
        <v>0</v>
      </c>
      <c r="E64" s="205">
        <f>'[2]08'!E66</f>
        <v>0</v>
      </c>
      <c r="F64" s="15">
        <f t="shared" si="6"/>
        <v>84</v>
      </c>
      <c r="G64" s="204">
        <f>'[2]08'!H66</f>
        <v>38</v>
      </c>
      <c r="H64" s="205">
        <f>'[2]08'!I66</f>
        <v>0</v>
      </c>
      <c r="I64" s="205">
        <f>'[2]08'!J66</f>
        <v>0</v>
      </c>
      <c r="J64" s="205">
        <f>'[2]08'!K66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204">
        <f>'[2]08'!B67</f>
        <v>84</v>
      </c>
      <c r="C65" s="205">
        <f>'[2]08'!C67</f>
        <v>0</v>
      </c>
      <c r="D65" s="205">
        <f>'[2]08'!D67</f>
        <v>0</v>
      </c>
      <c r="E65" s="205">
        <f>'[2]08'!E67</f>
        <v>0</v>
      </c>
      <c r="F65" s="15">
        <f t="shared" si="6"/>
        <v>84</v>
      </c>
      <c r="G65" s="204">
        <f>'[2]08'!H67</f>
        <v>38</v>
      </c>
      <c r="H65" s="205">
        <f>'[2]08'!I67</f>
        <v>0</v>
      </c>
      <c r="I65" s="205">
        <f>'[2]08'!J67</f>
        <v>0</v>
      </c>
      <c r="J65" s="205">
        <f>'[2]08'!K67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204">
        <f>'[2]08'!B68</f>
        <v>84</v>
      </c>
      <c r="C66" s="205">
        <f>'[2]08'!C68</f>
        <v>0</v>
      </c>
      <c r="D66" s="205">
        <f>'[2]08'!D68</f>
        <v>0</v>
      </c>
      <c r="E66" s="205">
        <f>'[2]08'!E68</f>
        <v>0</v>
      </c>
      <c r="F66" s="15">
        <f t="shared" si="6"/>
        <v>84</v>
      </c>
      <c r="G66" s="204">
        <f>'[2]08'!H68</f>
        <v>38</v>
      </c>
      <c r="H66" s="205">
        <f>'[2]08'!I68</f>
        <v>0</v>
      </c>
      <c r="I66" s="205">
        <f>'[2]08'!J68</f>
        <v>0</v>
      </c>
      <c r="J66" s="205">
        <f>'[2]08'!K68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204">
        <f>'[2]08'!B69</f>
        <v>84</v>
      </c>
      <c r="C67" s="205">
        <f>'[2]08'!C69</f>
        <v>0</v>
      </c>
      <c r="D67" s="205">
        <f>'[2]08'!D69</f>
        <v>0</v>
      </c>
      <c r="E67" s="205">
        <f>'[2]08'!E69</f>
        <v>0</v>
      </c>
      <c r="F67" s="15">
        <f t="shared" si="6"/>
        <v>84</v>
      </c>
      <c r="G67" s="204">
        <f>'[2]08'!H69</f>
        <v>38</v>
      </c>
      <c r="H67" s="205">
        <f>'[2]08'!I69</f>
        <v>0</v>
      </c>
      <c r="I67" s="205">
        <f>'[2]08'!J69</f>
        <v>0</v>
      </c>
      <c r="J67" s="205">
        <f>'[2]08'!K69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204">
        <f>'[2]08'!B70</f>
        <v>84</v>
      </c>
      <c r="C68" s="205">
        <f>'[2]08'!C70</f>
        <v>0</v>
      </c>
      <c r="D68" s="205">
        <f>'[2]08'!D70</f>
        <v>0</v>
      </c>
      <c r="E68" s="205">
        <f>'[2]08'!E70</f>
        <v>0</v>
      </c>
      <c r="F68" s="15">
        <f t="shared" si="6"/>
        <v>84</v>
      </c>
      <c r="G68" s="204">
        <f>'[2]08'!H70</f>
        <v>38</v>
      </c>
      <c r="H68" s="205">
        <f>'[2]08'!I70</f>
        <v>0</v>
      </c>
      <c r="I68" s="205">
        <f>'[2]08'!J70</f>
        <v>0</v>
      </c>
      <c r="J68" s="205">
        <f>'[2]08'!K70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204">
        <f>'[2]08'!B71</f>
        <v>84</v>
      </c>
      <c r="C69" s="205">
        <f>'[2]08'!C71</f>
        <v>0</v>
      </c>
      <c r="D69" s="205">
        <f>'[2]08'!D71</f>
        <v>0</v>
      </c>
      <c r="E69" s="205">
        <f>'[2]08'!E71</f>
        <v>0</v>
      </c>
      <c r="F69" s="15">
        <f t="shared" ref="F69:F98" si="16">SUM(B69:E69)</f>
        <v>84</v>
      </c>
      <c r="G69" s="204">
        <f>'[2]08'!H71</f>
        <v>38</v>
      </c>
      <c r="H69" s="205">
        <f>'[2]08'!I71</f>
        <v>0</v>
      </c>
      <c r="I69" s="205">
        <f>'[2]08'!J71</f>
        <v>0</v>
      </c>
      <c r="J69" s="205">
        <f>'[2]08'!K71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204">
        <f>'[2]08'!B72</f>
        <v>84</v>
      </c>
      <c r="C70" s="205">
        <f>'[2]08'!C72</f>
        <v>0</v>
      </c>
      <c r="D70" s="205">
        <f>'[2]08'!D72</f>
        <v>0</v>
      </c>
      <c r="E70" s="205">
        <f>'[2]08'!E72</f>
        <v>0</v>
      </c>
      <c r="F70" s="15">
        <f t="shared" si="16"/>
        <v>84</v>
      </c>
      <c r="G70" s="204">
        <f>'[2]08'!H72</f>
        <v>38</v>
      </c>
      <c r="H70" s="205">
        <f>'[2]08'!I72</f>
        <v>0</v>
      </c>
      <c r="I70" s="205">
        <f>'[2]08'!J72</f>
        <v>0</v>
      </c>
      <c r="J70" s="205">
        <f>'[2]08'!K72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204">
        <f>'[2]08'!B73</f>
        <v>84</v>
      </c>
      <c r="C71" s="205">
        <f>'[2]08'!C73</f>
        <v>0</v>
      </c>
      <c r="D71" s="205">
        <f>'[2]08'!D73</f>
        <v>0</v>
      </c>
      <c r="E71" s="205">
        <f>'[2]08'!E73</f>
        <v>0</v>
      </c>
      <c r="F71" s="15">
        <f t="shared" si="16"/>
        <v>84</v>
      </c>
      <c r="G71" s="204">
        <f>'[2]08'!H73</f>
        <v>38</v>
      </c>
      <c r="H71" s="205">
        <f>'[2]08'!I73</f>
        <v>0</v>
      </c>
      <c r="I71" s="205">
        <f>'[2]08'!J73</f>
        <v>0</v>
      </c>
      <c r="J71" s="205">
        <f>'[2]08'!K73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4">
        <f>'[2]08'!B74</f>
        <v>84</v>
      </c>
      <c r="C72" s="205">
        <f>'[2]08'!C74</f>
        <v>0</v>
      </c>
      <c r="D72" s="205">
        <f>'[2]08'!D74</f>
        <v>0</v>
      </c>
      <c r="E72" s="205">
        <f>'[2]08'!E74</f>
        <v>0</v>
      </c>
      <c r="F72" s="15">
        <f t="shared" si="16"/>
        <v>84</v>
      </c>
      <c r="G72" s="204">
        <f>'[2]08'!H74</f>
        <v>38</v>
      </c>
      <c r="H72" s="205">
        <f>'[2]08'!I74</f>
        <v>0</v>
      </c>
      <c r="I72" s="205">
        <f>'[2]08'!J74</f>
        <v>0</v>
      </c>
      <c r="J72" s="205">
        <f>'[2]08'!K74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'[2]08'!B75</f>
        <v>84</v>
      </c>
      <c r="C73" s="205">
        <f>'[2]08'!C75</f>
        <v>0</v>
      </c>
      <c r="D73" s="205">
        <f>'[2]08'!D75</f>
        <v>0</v>
      </c>
      <c r="E73" s="205">
        <f>'[2]08'!E75</f>
        <v>0</v>
      </c>
      <c r="F73" s="15">
        <f t="shared" si="16"/>
        <v>84</v>
      </c>
      <c r="G73" s="204">
        <f>'[2]08'!H75</f>
        <v>38</v>
      </c>
      <c r="H73" s="205">
        <f>'[2]08'!I75</f>
        <v>0</v>
      </c>
      <c r="I73" s="205">
        <f>'[2]08'!J75</f>
        <v>0</v>
      </c>
      <c r="J73" s="205">
        <f>'[2]08'!K75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'[2]08'!B76</f>
        <v>84</v>
      </c>
      <c r="C74" s="205">
        <f>'[2]08'!C76</f>
        <v>0</v>
      </c>
      <c r="D74" s="205">
        <f>'[2]08'!D76</f>
        <v>0</v>
      </c>
      <c r="E74" s="205">
        <f>'[2]08'!E76</f>
        <v>0</v>
      </c>
      <c r="F74" s="15">
        <f t="shared" si="16"/>
        <v>84</v>
      </c>
      <c r="G74" s="204">
        <f>'[2]08'!H76</f>
        <v>38</v>
      </c>
      <c r="H74" s="205">
        <f>'[2]08'!I76</f>
        <v>0</v>
      </c>
      <c r="I74" s="205">
        <f>'[2]08'!J76</f>
        <v>0</v>
      </c>
      <c r="J74" s="205">
        <f>'[2]08'!K76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'[2]08'!B77</f>
        <v>84</v>
      </c>
      <c r="C75" s="205">
        <f>'[2]08'!C77</f>
        <v>0</v>
      </c>
      <c r="D75" s="205">
        <f>'[2]08'!D77</f>
        <v>0</v>
      </c>
      <c r="E75" s="205">
        <f>'[2]08'!E77</f>
        <v>0</v>
      </c>
      <c r="F75" s="15">
        <f t="shared" si="16"/>
        <v>84</v>
      </c>
      <c r="G75" s="204">
        <f>'[2]08'!H77</f>
        <v>38</v>
      </c>
      <c r="H75" s="205">
        <f>'[2]08'!I77</f>
        <v>0</v>
      </c>
      <c r="I75" s="205">
        <f>'[2]08'!J77</f>
        <v>0</v>
      </c>
      <c r="J75" s="205">
        <f>'[2]08'!K77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'[2]08'!B78</f>
        <v>84</v>
      </c>
      <c r="C76" s="205">
        <f>'[2]08'!C78</f>
        <v>0</v>
      </c>
      <c r="D76" s="205">
        <f>'[2]08'!D78</f>
        <v>0</v>
      </c>
      <c r="E76" s="205">
        <f>'[2]08'!E78</f>
        <v>0</v>
      </c>
      <c r="F76" s="15">
        <f t="shared" si="16"/>
        <v>84</v>
      </c>
      <c r="G76" s="204">
        <f>'[2]08'!H78</f>
        <v>38</v>
      </c>
      <c r="H76" s="205">
        <f>'[2]08'!I78</f>
        <v>0</v>
      </c>
      <c r="I76" s="205">
        <f>'[2]08'!J78</f>
        <v>0</v>
      </c>
      <c r="J76" s="205">
        <f>'[2]08'!K78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'[2]08'!B79</f>
        <v>84</v>
      </c>
      <c r="C77" s="205">
        <f>'[2]08'!C79</f>
        <v>0</v>
      </c>
      <c r="D77" s="205">
        <f>'[2]08'!D79</f>
        <v>0</v>
      </c>
      <c r="E77" s="205">
        <f>'[2]08'!E79</f>
        <v>0</v>
      </c>
      <c r="F77" s="15">
        <f t="shared" si="16"/>
        <v>84</v>
      </c>
      <c r="G77" s="204">
        <f>'[2]08'!H79</f>
        <v>38</v>
      </c>
      <c r="H77" s="205">
        <f>'[2]08'!I79</f>
        <v>0</v>
      </c>
      <c r="I77" s="205">
        <f>'[2]08'!J79</f>
        <v>0</v>
      </c>
      <c r="J77" s="205">
        <f>'[2]08'!K79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'[2]08'!B80</f>
        <v>84</v>
      </c>
      <c r="C78" s="205">
        <f>'[2]08'!C80</f>
        <v>0</v>
      </c>
      <c r="D78" s="205">
        <f>'[2]08'!D80</f>
        <v>0</v>
      </c>
      <c r="E78" s="205">
        <f>'[2]08'!E80</f>
        <v>0</v>
      </c>
      <c r="F78" s="15">
        <f t="shared" si="16"/>
        <v>84</v>
      </c>
      <c r="G78" s="204">
        <f>'[2]08'!H80</f>
        <v>38</v>
      </c>
      <c r="H78" s="205">
        <f>'[2]08'!I80</f>
        <v>0</v>
      </c>
      <c r="I78" s="205">
        <f>'[2]08'!J80</f>
        <v>0</v>
      </c>
      <c r="J78" s="205">
        <f>'[2]08'!K80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'[2]08'!B81</f>
        <v>84</v>
      </c>
      <c r="C79" s="205">
        <f>'[2]08'!C81</f>
        <v>0</v>
      </c>
      <c r="D79" s="205">
        <f>'[2]08'!D81</f>
        <v>0</v>
      </c>
      <c r="E79" s="205">
        <f>'[2]08'!E81</f>
        <v>0</v>
      </c>
      <c r="F79" s="15">
        <f t="shared" si="16"/>
        <v>84</v>
      </c>
      <c r="G79" s="204">
        <f>'[2]08'!H81</f>
        <v>38</v>
      </c>
      <c r="H79" s="205">
        <f>'[2]08'!I81</f>
        <v>0</v>
      </c>
      <c r="I79" s="205">
        <f>'[2]08'!J81</f>
        <v>0</v>
      </c>
      <c r="J79" s="205">
        <f>'[2]08'!K81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'[2]08'!B82</f>
        <v>84</v>
      </c>
      <c r="C80" s="205">
        <f>'[2]08'!C82</f>
        <v>0</v>
      </c>
      <c r="D80" s="205">
        <f>'[2]08'!D82</f>
        <v>0</v>
      </c>
      <c r="E80" s="205">
        <f>'[2]08'!E82</f>
        <v>0</v>
      </c>
      <c r="F80" s="15">
        <f t="shared" si="16"/>
        <v>84</v>
      </c>
      <c r="G80" s="204">
        <f>'[2]08'!H82</f>
        <v>38</v>
      </c>
      <c r="H80" s="205">
        <f>'[2]08'!I82</f>
        <v>0</v>
      </c>
      <c r="I80" s="205">
        <f>'[2]08'!J82</f>
        <v>0</v>
      </c>
      <c r="J80" s="205">
        <f>'[2]08'!K82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'[2]08'!B83</f>
        <v>84</v>
      </c>
      <c r="C81" s="205">
        <f>'[2]08'!C83</f>
        <v>0</v>
      </c>
      <c r="D81" s="205">
        <f>'[2]08'!D83</f>
        <v>0</v>
      </c>
      <c r="E81" s="205">
        <f>'[2]08'!E83</f>
        <v>0</v>
      </c>
      <c r="F81" s="15">
        <f t="shared" si="16"/>
        <v>84</v>
      </c>
      <c r="G81" s="204">
        <f>'[2]08'!H83</f>
        <v>38</v>
      </c>
      <c r="H81" s="205">
        <f>'[2]08'!I83</f>
        <v>0</v>
      </c>
      <c r="I81" s="205">
        <f>'[2]08'!J83</f>
        <v>0</v>
      </c>
      <c r="J81" s="205">
        <f>'[2]08'!K83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'[2]08'!B84</f>
        <v>84</v>
      </c>
      <c r="C82" s="205">
        <f>'[2]08'!C84</f>
        <v>0</v>
      </c>
      <c r="D82" s="205">
        <f>'[2]08'!D84</f>
        <v>0</v>
      </c>
      <c r="E82" s="205">
        <f>'[2]08'!E84</f>
        <v>0</v>
      </c>
      <c r="F82" s="15">
        <f t="shared" si="16"/>
        <v>84</v>
      </c>
      <c r="G82" s="204">
        <f>'[2]08'!H84</f>
        <v>38</v>
      </c>
      <c r="H82" s="205">
        <f>'[2]08'!I84</f>
        <v>0</v>
      </c>
      <c r="I82" s="205">
        <f>'[2]08'!J84</f>
        <v>0</v>
      </c>
      <c r="J82" s="205">
        <f>'[2]08'!K84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'[2]08'!B85</f>
        <v>84</v>
      </c>
      <c r="C83" s="205">
        <f>'[2]08'!C85</f>
        <v>0</v>
      </c>
      <c r="D83" s="205">
        <f>'[2]08'!D85</f>
        <v>0</v>
      </c>
      <c r="E83" s="205">
        <f>'[2]08'!E85</f>
        <v>0</v>
      </c>
      <c r="F83" s="15">
        <f t="shared" si="16"/>
        <v>84</v>
      </c>
      <c r="G83" s="204">
        <f>'[2]08'!H85</f>
        <v>38</v>
      </c>
      <c r="H83" s="205">
        <f>'[2]08'!I85</f>
        <v>0</v>
      </c>
      <c r="I83" s="205">
        <f>'[2]08'!J85</f>
        <v>0</v>
      </c>
      <c r="J83" s="205">
        <f>'[2]08'!K85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'[2]08'!B86</f>
        <v>84</v>
      </c>
      <c r="C84" s="205">
        <f>'[2]08'!C86</f>
        <v>0</v>
      </c>
      <c r="D84" s="205">
        <f>'[2]08'!D86</f>
        <v>0</v>
      </c>
      <c r="E84" s="205">
        <f>'[2]08'!E86</f>
        <v>0</v>
      </c>
      <c r="F84" s="15">
        <f t="shared" si="16"/>
        <v>84</v>
      </c>
      <c r="G84" s="204">
        <f>'[2]08'!H86</f>
        <v>38</v>
      </c>
      <c r="H84" s="205">
        <f>'[2]08'!I86</f>
        <v>0</v>
      </c>
      <c r="I84" s="205">
        <f>'[2]08'!J86</f>
        <v>0</v>
      </c>
      <c r="J84" s="205">
        <f>'[2]08'!K86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'[2]08'!B87</f>
        <v>84</v>
      </c>
      <c r="C85" s="205">
        <f>'[2]08'!C87</f>
        <v>0</v>
      </c>
      <c r="D85" s="205">
        <f>'[2]08'!D87</f>
        <v>0</v>
      </c>
      <c r="E85" s="205">
        <f>'[2]08'!E87</f>
        <v>0</v>
      </c>
      <c r="F85" s="15">
        <f t="shared" si="16"/>
        <v>84</v>
      </c>
      <c r="G85" s="204">
        <f>'[2]08'!H87</f>
        <v>38</v>
      </c>
      <c r="H85" s="205">
        <f>'[2]08'!I87</f>
        <v>0</v>
      </c>
      <c r="I85" s="205">
        <f>'[2]08'!J87</f>
        <v>0</v>
      </c>
      <c r="J85" s="205">
        <f>'[2]08'!K87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'[2]08'!B88</f>
        <v>84</v>
      </c>
      <c r="C86" s="205">
        <f>'[2]08'!C88</f>
        <v>0</v>
      </c>
      <c r="D86" s="205">
        <f>'[2]08'!D88</f>
        <v>0</v>
      </c>
      <c r="E86" s="205">
        <f>'[2]08'!E88</f>
        <v>0</v>
      </c>
      <c r="F86" s="15">
        <f t="shared" si="16"/>
        <v>84</v>
      </c>
      <c r="G86" s="204">
        <f>'[2]08'!H88</f>
        <v>38</v>
      </c>
      <c r="H86" s="205">
        <f>'[2]08'!I88</f>
        <v>0</v>
      </c>
      <c r="I86" s="205">
        <f>'[2]08'!J88</f>
        <v>0</v>
      </c>
      <c r="J86" s="205">
        <f>'[2]08'!K88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'[2]08'!B89</f>
        <v>84</v>
      </c>
      <c r="C87" s="205">
        <f>'[2]08'!C89</f>
        <v>0</v>
      </c>
      <c r="D87" s="205">
        <f>'[2]08'!D89</f>
        <v>0</v>
      </c>
      <c r="E87" s="205">
        <f>'[2]08'!E89</f>
        <v>0</v>
      </c>
      <c r="F87" s="15">
        <f t="shared" si="16"/>
        <v>84</v>
      </c>
      <c r="G87" s="204">
        <f>'[2]08'!H89</f>
        <v>38</v>
      </c>
      <c r="H87" s="205">
        <f>'[2]08'!I89</f>
        <v>0</v>
      </c>
      <c r="I87" s="205">
        <f>'[2]08'!J89</f>
        <v>0</v>
      </c>
      <c r="J87" s="205">
        <f>'[2]08'!K89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'[2]08'!B90</f>
        <v>84</v>
      </c>
      <c r="C88" s="205">
        <f>'[2]08'!C90</f>
        <v>0</v>
      </c>
      <c r="D88" s="205">
        <f>'[2]08'!D90</f>
        <v>0</v>
      </c>
      <c r="E88" s="205">
        <f>'[2]08'!E90</f>
        <v>0</v>
      </c>
      <c r="F88" s="15">
        <f t="shared" si="16"/>
        <v>84</v>
      </c>
      <c r="G88" s="204">
        <f>'[2]08'!H90</f>
        <v>38</v>
      </c>
      <c r="H88" s="205">
        <f>'[2]08'!I90</f>
        <v>0</v>
      </c>
      <c r="I88" s="205">
        <f>'[2]08'!J90</f>
        <v>0</v>
      </c>
      <c r="J88" s="205">
        <f>'[2]08'!K90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'[2]08'!B91</f>
        <v>84</v>
      </c>
      <c r="C89" s="205">
        <f>'[2]08'!C91</f>
        <v>0</v>
      </c>
      <c r="D89" s="205">
        <f>'[2]08'!D91</f>
        <v>0</v>
      </c>
      <c r="E89" s="205">
        <f>'[2]08'!E91</f>
        <v>0</v>
      </c>
      <c r="F89" s="15">
        <f t="shared" si="16"/>
        <v>84</v>
      </c>
      <c r="G89" s="204">
        <f>'[2]08'!H91</f>
        <v>38</v>
      </c>
      <c r="H89" s="205">
        <f>'[2]08'!I91</f>
        <v>0</v>
      </c>
      <c r="I89" s="205">
        <f>'[2]08'!J91</f>
        <v>0</v>
      </c>
      <c r="J89" s="205">
        <f>'[2]08'!K91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'[2]08'!B92</f>
        <v>84</v>
      </c>
      <c r="C90" s="205">
        <f>'[2]08'!C92</f>
        <v>0</v>
      </c>
      <c r="D90" s="205">
        <f>'[2]08'!D92</f>
        <v>0</v>
      </c>
      <c r="E90" s="205">
        <f>'[2]08'!E92</f>
        <v>0</v>
      </c>
      <c r="F90" s="15">
        <f t="shared" si="16"/>
        <v>84</v>
      </c>
      <c r="G90" s="204">
        <f>'[2]08'!H92</f>
        <v>38</v>
      </c>
      <c r="H90" s="205">
        <f>'[2]08'!I92</f>
        <v>0</v>
      </c>
      <c r="I90" s="205">
        <f>'[2]08'!J92</f>
        <v>0</v>
      </c>
      <c r="J90" s="205">
        <f>'[2]08'!K92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'[2]08'!B93</f>
        <v>84</v>
      </c>
      <c r="C91" s="205">
        <f>'[2]08'!C93</f>
        <v>0</v>
      </c>
      <c r="D91" s="205">
        <f>'[2]08'!D93</f>
        <v>0</v>
      </c>
      <c r="E91" s="205">
        <f>'[2]08'!E93</f>
        <v>0</v>
      </c>
      <c r="F91" s="15">
        <f t="shared" si="16"/>
        <v>84</v>
      </c>
      <c r="G91" s="204">
        <f>'[2]08'!H93</f>
        <v>38</v>
      </c>
      <c r="H91" s="205">
        <f>'[2]08'!I93</f>
        <v>0</v>
      </c>
      <c r="I91" s="205">
        <f>'[2]08'!J93</f>
        <v>0</v>
      </c>
      <c r="J91" s="205">
        <f>'[2]08'!K93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'[2]08'!B94</f>
        <v>84</v>
      </c>
      <c r="C92" s="205">
        <f>'[2]08'!C94</f>
        <v>0</v>
      </c>
      <c r="D92" s="205">
        <f>'[2]08'!D94</f>
        <v>0</v>
      </c>
      <c r="E92" s="205">
        <f>'[2]08'!E94</f>
        <v>0</v>
      </c>
      <c r="F92" s="15">
        <f t="shared" si="16"/>
        <v>84</v>
      </c>
      <c r="G92" s="204">
        <f>'[2]08'!H94</f>
        <v>38</v>
      </c>
      <c r="H92" s="205">
        <f>'[2]08'!I94</f>
        <v>0</v>
      </c>
      <c r="I92" s="205">
        <f>'[2]08'!J94</f>
        <v>0</v>
      </c>
      <c r="J92" s="205">
        <f>'[2]08'!K94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'[2]08'!B95</f>
        <v>84</v>
      </c>
      <c r="C93" s="205">
        <f>'[2]08'!C95</f>
        <v>0</v>
      </c>
      <c r="D93" s="205">
        <f>'[2]08'!D95</f>
        <v>0</v>
      </c>
      <c r="E93" s="205">
        <f>'[2]08'!E95</f>
        <v>0</v>
      </c>
      <c r="F93" s="15">
        <f t="shared" si="16"/>
        <v>84</v>
      </c>
      <c r="G93" s="204">
        <f>'[2]08'!H95</f>
        <v>38</v>
      </c>
      <c r="H93" s="205">
        <f>'[2]08'!I95</f>
        <v>0</v>
      </c>
      <c r="I93" s="205">
        <f>'[2]08'!J95</f>
        <v>0</v>
      </c>
      <c r="J93" s="205">
        <f>'[2]08'!K95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'[2]08'!B96</f>
        <v>84</v>
      </c>
      <c r="C94" s="205">
        <f>'[2]08'!C96</f>
        <v>0</v>
      </c>
      <c r="D94" s="205">
        <f>'[2]08'!D96</f>
        <v>0</v>
      </c>
      <c r="E94" s="205">
        <f>'[2]08'!E96</f>
        <v>0</v>
      </c>
      <c r="F94" s="15">
        <f t="shared" si="16"/>
        <v>84</v>
      </c>
      <c r="G94" s="204">
        <f>'[2]08'!H96</f>
        <v>38</v>
      </c>
      <c r="H94" s="205">
        <f>'[2]08'!I96</f>
        <v>0</v>
      </c>
      <c r="I94" s="205">
        <f>'[2]08'!J96</f>
        <v>0</v>
      </c>
      <c r="J94" s="205">
        <f>'[2]08'!K96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'[2]08'!B97</f>
        <v>84</v>
      </c>
      <c r="C95" s="205">
        <f>'[2]08'!C97</f>
        <v>0</v>
      </c>
      <c r="D95" s="205">
        <f>'[2]08'!D97</f>
        <v>0</v>
      </c>
      <c r="E95" s="205">
        <f>'[2]08'!E97</f>
        <v>0</v>
      </c>
      <c r="F95" s="15">
        <f t="shared" si="16"/>
        <v>84</v>
      </c>
      <c r="G95" s="204">
        <f>'[2]08'!H97</f>
        <v>38</v>
      </c>
      <c r="H95" s="205">
        <f>'[2]08'!I97</f>
        <v>0</v>
      </c>
      <c r="I95" s="205">
        <f>'[2]08'!J97</f>
        <v>0</v>
      </c>
      <c r="J95" s="205">
        <f>'[2]08'!K97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'[2]08'!B98</f>
        <v>84</v>
      </c>
      <c r="C96" s="205">
        <f>'[2]08'!C98</f>
        <v>0</v>
      </c>
      <c r="D96" s="205">
        <f>'[2]08'!D98</f>
        <v>0</v>
      </c>
      <c r="E96" s="205">
        <f>'[2]08'!E98</f>
        <v>0</v>
      </c>
      <c r="F96" s="15">
        <f t="shared" si="16"/>
        <v>84</v>
      </c>
      <c r="G96" s="204">
        <f>'[2]08'!H98</f>
        <v>38</v>
      </c>
      <c r="H96" s="205">
        <f>'[2]08'!I98</f>
        <v>0</v>
      </c>
      <c r="I96" s="205">
        <f>'[2]08'!J98</f>
        <v>0</v>
      </c>
      <c r="J96" s="205">
        <f>'[2]08'!K98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'[2]08'!B99</f>
        <v>84</v>
      </c>
      <c r="C97" s="205">
        <f>'[2]08'!C99</f>
        <v>0</v>
      </c>
      <c r="D97" s="205">
        <f>'[2]08'!D99</f>
        <v>0</v>
      </c>
      <c r="E97" s="205">
        <f>'[2]08'!E99</f>
        <v>0</v>
      </c>
      <c r="F97" s="15">
        <f t="shared" si="16"/>
        <v>84</v>
      </c>
      <c r="G97" s="204">
        <f>'[2]08'!H99</f>
        <v>38</v>
      </c>
      <c r="H97" s="205">
        <f>'[2]08'!I99</f>
        <v>0</v>
      </c>
      <c r="I97" s="205">
        <f>'[2]08'!J99</f>
        <v>0</v>
      </c>
      <c r="J97" s="205">
        <f>'[2]08'!K99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'[2]08'!B100</f>
        <v>84</v>
      </c>
      <c r="C98" s="205">
        <f>'[2]08'!C100</f>
        <v>0</v>
      </c>
      <c r="D98" s="205">
        <f>'[2]08'!D100</f>
        <v>0</v>
      </c>
      <c r="E98" s="205">
        <f>'[2]08'!E100</f>
        <v>0</v>
      </c>
      <c r="F98" s="15">
        <f t="shared" si="16"/>
        <v>84</v>
      </c>
      <c r="G98" s="204">
        <f>'[2]08'!H100</f>
        <v>38</v>
      </c>
      <c r="H98" s="205">
        <f>'[2]08'!I100</f>
        <v>0</v>
      </c>
      <c r="I98" s="205">
        <f>'[2]08'!J100</f>
        <v>0</v>
      </c>
      <c r="J98" s="205">
        <f>'[2]08'!K100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0.89749999999999996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0.89749999999999996</v>
      </c>
      <c r="L99" s="171">
        <f t="shared" si="17"/>
        <v>2.4E-2</v>
      </c>
      <c r="M99" s="171">
        <f t="shared" si="17"/>
        <v>0.88519999999999976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0.88519999999999976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44965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1040</v>
      </c>
      <c r="G3" s="16">
        <f>'[3]08'!G5</f>
        <v>0</v>
      </c>
      <c r="H3" s="17">
        <f>SUM(B3:G3)</f>
        <v>1360</v>
      </c>
      <c r="I3" s="15">
        <f>'[3]08'!J5</f>
        <v>270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0</v>
      </c>
      <c r="N3" s="16">
        <f>'[3]08'!O5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26.42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26.42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211.57999999999998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211.57999999999998</v>
      </c>
      <c r="AT3" s="8">
        <v>25.86</v>
      </c>
      <c r="AU3" s="8">
        <v>25.86</v>
      </c>
      <c r="AW3" s="207">
        <v>26.42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26.42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25.86</v>
      </c>
      <c r="BM3" s="8">
        <f>AU3</f>
        <v>25.86</v>
      </c>
      <c r="BN3" s="8">
        <f>BC3</f>
        <v>26.42</v>
      </c>
      <c r="BO3" s="8">
        <f>BJ3</f>
        <v>32</v>
      </c>
      <c r="BP3" s="182">
        <f>BL3-BN3</f>
        <v>-0.56000000000000227</v>
      </c>
      <c r="BQ3" s="182">
        <f>BM3-BO3</f>
        <v>-6.1400000000000006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1040</v>
      </c>
      <c r="G4" s="16">
        <f>'[3]08'!G6</f>
        <v>0</v>
      </c>
      <c r="H4" s="17">
        <f>SUM(B4:G4)</f>
        <v>1360</v>
      </c>
      <c r="I4" s="15">
        <f>'[3]08'!J6</f>
        <v>270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0</v>
      </c>
      <c r="N4" s="16">
        <f>'[3]08'!O6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26.42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26.42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211.57999999999998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211.57999999999998</v>
      </c>
      <c r="AT4" s="8">
        <v>25.86</v>
      </c>
      <c r="AU4" s="8">
        <v>25.86</v>
      </c>
      <c r="AW4" s="207">
        <v>26.42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26.42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25.86</v>
      </c>
      <c r="BM4" s="8">
        <f t="shared" ref="BM4:BM67" si="22">AU4</f>
        <v>25.86</v>
      </c>
      <c r="BN4" s="8">
        <f t="shared" ref="BN4:BN67" si="23">BC4</f>
        <v>26.42</v>
      </c>
      <c r="BO4" s="8">
        <f t="shared" ref="BO4:BO67" si="24">BJ4</f>
        <v>32</v>
      </c>
      <c r="BP4" s="182">
        <f t="shared" ref="BP4:BP67" si="25">BL4-BN4</f>
        <v>-0.56000000000000227</v>
      </c>
      <c r="BQ4" s="182">
        <f t="shared" ref="BQ4:BQ67" si="26">BM4-BO4</f>
        <v>-6.1400000000000006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1040</v>
      </c>
      <c r="G5" s="16">
        <f>'[3]08'!G7</f>
        <v>0</v>
      </c>
      <c r="H5" s="17">
        <f t="shared" ref="H5:H68" si="27">SUM(B5:G5)</f>
        <v>1360</v>
      </c>
      <c r="I5" s="15">
        <f>'[3]08'!J7</f>
        <v>270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0</v>
      </c>
      <c r="N5" s="16">
        <f>'[3]08'!O7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26.42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26.42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211.57999999999998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211.57999999999998</v>
      </c>
      <c r="AT5" s="8">
        <v>25.86</v>
      </c>
      <c r="AU5" s="8">
        <v>25.86</v>
      </c>
      <c r="AW5" s="207">
        <v>26.42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26.42</v>
      </c>
      <c r="BD5" s="207">
        <v>32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32</v>
      </c>
      <c r="BL5" s="8">
        <f t="shared" si="21"/>
        <v>25.86</v>
      </c>
      <c r="BM5" s="8">
        <f t="shared" si="22"/>
        <v>25.86</v>
      </c>
      <c r="BN5" s="8">
        <f t="shared" si="23"/>
        <v>26.42</v>
      </c>
      <c r="BO5" s="8">
        <f t="shared" si="24"/>
        <v>32</v>
      </c>
      <c r="BP5" s="182">
        <f t="shared" si="25"/>
        <v>-0.56000000000000227</v>
      </c>
      <c r="BQ5" s="182">
        <f t="shared" si="26"/>
        <v>-6.1400000000000006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1040</v>
      </c>
      <c r="G6" s="16">
        <f>'[3]08'!G8</f>
        <v>0</v>
      </c>
      <c r="H6" s="17">
        <f t="shared" si="27"/>
        <v>1360</v>
      </c>
      <c r="I6" s="15">
        <f>'[3]08'!J8</f>
        <v>270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0</v>
      </c>
      <c r="N6" s="16">
        <f>'[3]08'!O8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26.42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26.42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211.57999999999998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211.57999999999998</v>
      </c>
      <c r="AT6" s="8">
        <v>25.86</v>
      </c>
      <c r="AU6" s="8">
        <v>25.86</v>
      </c>
      <c r="AW6" s="207">
        <v>26.42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26.42</v>
      </c>
      <c r="BD6" s="207">
        <v>32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32</v>
      </c>
      <c r="BL6" s="8">
        <f t="shared" si="21"/>
        <v>25.86</v>
      </c>
      <c r="BM6" s="8">
        <f t="shared" si="22"/>
        <v>25.86</v>
      </c>
      <c r="BN6" s="8">
        <f t="shared" si="23"/>
        <v>26.42</v>
      </c>
      <c r="BO6" s="8">
        <f t="shared" si="24"/>
        <v>32</v>
      </c>
      <c r="BP6" s="182">
        <f t="shared" si="25"/>
        <v>-0.56000000000000227</v>
      </c>
      <c r="BQ6" s="182">
        <f t="shared" si="26"/>
        <v>-6.1400000000000006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1040</v>
      </c>
      <c r="G7" s="16">
        <f>'[3]08'!G9</f>
        <v>0</v>
      </c>
      <c r="H7" s="17">
        <f t="shared" si="27"/>
        <v>1360</v>
      </c>
      <c r="I7" s="15">
        <f>'[3]08'!J9</f>
        <v>270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0</v>
      </c>
      <c r="N7" s="16">
        <f>'[3]08'!O9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25.86</v>
      </c>
      <c r="AU7" s="8">
        <v>25.86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25.86</v>
      </c>
      <c r="BM7" s="8">
        <f t="shared" si="22"/>
        <v>25.86</v>
      </c>
      <c r="BN7" s="8">
        <f t="shared" si="23"/>
        <v>26.99</v>
      </c>
      <c r="BO7" s="8">
        <f t="shared" si="24"/>
        <v>26.99</v>
      </c>
      <c r="BP7" s="182">
        <f t="shared" si="25"/>
        <v>-1.129999999999999</v>
      </c>
      <c r="BQ7" s="182">
        <f t="shared" si="26"/>
        <v>-1.129999999999999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1040</v>
      </c>
      <c r="G8" s="16">
        <f>'[3]08'!G10</f>
        <v>0</v>
      </c>
      <c r="H8" s="17">
        <f t="shared" si="27"/>
        <v>1360</v>
      </c>
      <c r="I8" s="15">
        <f>'[3]08'!J10</f>
        <v>270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0</v>
      </c>
      <c r="N8" s="16">
        <f>'[3]08'!O10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25.86</v>
      </c>
      <c r="AU8" s="8">
        <v>25.86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25.86</v>
      </c>
      <c r="BM8" s="8">
        <f t="shared" si="22"/>
        <v>25.86</v>
      </c>
      <c r="BN8" s="8">
        <f t="shared" si="23"/>
        <v>26.99</v>
      </c>
      <c r="BO8" s="8">
        <f t="shared" si="24"/>
        <v>26.99</v>
      </c>
      <c r="BP8" s="182">
        <f t="shared" si="25"/>
        <v>-1.129999999999999</v>
      </c>
      <c r="BQ8" s="182">
        <f t="shared" si="26"/>
        <v>-1.129999999999999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1040</v>
      </c>
      <c r="G9" s="16">
        <f>'[3]08'!G11</f>
        <v>0</v>
      </c>
      <c r="H9" s="17">
        <f t="shared" si="27"/>
        <v>1360</v>
      </c>
      <c r="I9" s="15">
        <f>'[3]08'!J11</f>
        <v>270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0</v>
      </c>
      <c r="N9" s="16">
        <f>'[3]08'!O11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25.86</v>
      </c>
      <c r="AU9" s="8">
        <v>25.86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25.86</v>
      </c>
      <c r="BM9" s="8">
        <f t="shared" si="22"/>
        <v>25.86</v>
      </c>
      <c r="BN9" s="8">
        <f t="shared" si="23"/>
        <v>26.99</v>
      </c>
      <c r="BO9" s="8">
        <f t="shared" si="24"/>
        <v>26.99</v>
      </c>
      <c r="BP9" s="182">
        <f t="shared" si="25"/>
        <v>-1.129999999999999</v>
      </c>
      <c r="BQ9" s="182">
        <f t="shared" si="26"/>
        <v>-1.129999999999999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1040</v>
      </c>
      <c r="G10" s="16">
        <f>'[3]08'!G12</f>
        <v>0</v>
      </c>
      <c r="H10" s="17">
        <f t="shared" si="27"/>
        <v>1360</v>
      </c>
      <c r="I10" s="15">
        <f>'[3]08'!J12</f>
        <v>270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0</v>
      </c>
      <c r="N10" s="16">
        <f>'[3]08'!O12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25.86</v>
      </c>
      <c r="AU10" s="8">
        <v>25.86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25.86</v>
      </c>
      <c r="BM10" s="8">
        <f t="shared" si="22"/>
        <v>25.86</v>
      </c>
      <c r="BN10" s="8">
        <f t="shared" si="23"/>
        <v>26.99</v>
      </c>
      <c r="BO10" s="8">
        <f t="shared" si="24"/>
        <v>26.99</v>
      </c>
      <c r="BP10" s="182">
        <f t="shared" si="25"/>
        <v>-1.129999999999999</v>
      </c>
      <c r="BQ10" s="182">
        <f t="shared" si="26"/>
        <v>-1.129999999999999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1040</v>
      </c>
      <c r="G11" s="16">
        <f>'[3]08'!G13</f>
        <v>0</v>
      </c>
      <c r="H11" s="17">
        <f t="shared" si="27"/>
        <v>1360</v>
      </c>
      <c r="I11" s="15">
        <f>'[3]08'!J13</f>
        <v>270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0</v>
      </c>
      <c r="N11" s="16">
        <f>'[3]08'!O13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25.86</v>
      </c>
      <c r="AU11" s="8">
        <v>25.86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25.86</v>
      </c>
      <c r="BM11" s="8">
        <f t="shared" si="22"/>
        <v>25.86</v>
      </c>
      <c r="BN11" s="8">
        <f t="shared" si="23"/>
        <v>26.99</v>
      </c>
      <c r="BO11" s="8">
        <f t="shared" si="24"/>
        <v>26.99</v>
      </c>
      <c r="BP11" s="182">
        <f t="shared" si="25"/>
        <v>-1.129999999999999</v>
      </c>
      <c r="BQ11" s="182">
        <f t="shared" si="26"/>
        <v>-1.129999999999999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1040</v>
      </c>
      <c r="G12" s="16">
        <f>'[3]08'!G14</f>
        <v>0</v>
      </c>
      <c r="H12" s="17">
        <f t="shared" si="27"/>
        <v>1360</v>
      </c>
      <c r="I12" s="15">
        <f>'[3]08'!J14</f>
        <v>270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0</v>
      </c>
      <c r="N12" s="16">
        <f>'[3]08'!O14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25.31</v>
      </c>
      <c r="AU12" s="8">
        <v>30.66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25.31</v>
      </c>
      <c r="BM12" s="8">
        <f t="shared" si="22"/>
        <v>30.66</v>
      </c>
      <c r="BN12" s="8">
        <f t="shared" si="23"/>
        <v>26.99</v>
      </c>
      <c r="BO12" s="8">
        <f t="shared" si="24"/>
        <v>26.99</v>
      </c>
      <c r="BP12" s="182">
        <f t="shared" si="25"/>
        <v>-1.6799999999999997</v>
      </c>
      <c r="BQ12" s="182">
        <f t="shared" si="26"/>
        <v>3.6700000000000017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1040</v>
      </c>
      <c r="G13" s="16">
        <f>'[3]08'!G15</f>
        <v>0</v>
      </c>
      <c r="H13" s="17">
        <f t="shared" si="27"/>
        <v>1360</v>
      </c>
      <c r="I13" s="15">
        <f>'[3]08'!J15</f>
        <v>270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0</v>
      </c>
      <c r="N13" s="16">
        <f>'[3]08'!O15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25.31</v>
      </c>
      <c r="AU13" s="8">
        <v>30.66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25.31</v>
      </c>
      <c r="BM13" s="8">
        <f t="shared" si="22"/>
        <v>30.66</v>
      </c>
      <c r="BN13" s="8">
        <f t="shared" si="23"/>
        <v>26.99</v>
      </c>
      <c r="BO13" s="8">
        <f t="shared" si="24"/>
        <v>26.99</v>
      </c>
      <c r="BP13" s="182">
        <f t="shared" si="25"/>
        <v>-1.6799999999999997</v>
      </c>
      <c r="BQ13" s="182">
        <f t="shared" si="26"/>
        <v>3.6700000000000017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1040</v>
      </c>
      <c r="G14" s="16">
        <f>'[3]08'!G16</f>
        <v>0</v>
      </c>
      <c r="H14" s="17">
        <f t="shared" si="27"/>
        <v>1360</v>
      </c>
      <c r="I14" s="15">
        <f>'[3]08'!J16</f>
        <v>270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0</v>
      </c>
      <c r="N14" s="16">
        <f>'[3]08'!O16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25.31</v>
      </c>
      <c r="AU14" s="8">
        <v>30.66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25.31</v>
      </c>
      <c r="BM14" s="8">
        <f t="shared" si="22"/>
        <v>30.66</v>
      </c>
      <c r="BN14" s="8">
        <f t="shared" si="23"/>
        <v>26.99</v>
      </c>
      <c r="BO14" s="8">
        <f t="shared" si="24"/>
        <v>26.99</v>
      </c>
      <c r="BP14" s="182">
        <f t="shared" si="25"/>
        <v>-1.6799999999999997</v>
      </c>
      <c r="BQ14" s="182">
        <f t="shared" si="26"/>
        <v>3.6700000000000017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1040</v>
      </c>
      <c r="G15" s="16">
        <f>'[3]08'!G17</f>
        <v>0</v>
      </c>
      <c r="H15" s="17">
        <f t="shared" si="27"/>
        <v>1360</v>
      </c>
      <c r="I15" s="15">
        <f>'[3]08'!J17</f>
        <v>270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0</v>
      </c>
      <c r="N15" s="16">
        <f>'[3]08'!O17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25.31</v>
      </c>
      <c r="AU15" s="8">
        <v>30.66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25.31</v>
      </c>
      <c r="BM15" s="8">
        <f t="shared" si="22"/>
        <v>30.66</v>
      </c>
      <c r="BN15" s="8">
        <f t="shared" si="23"/>
        <v>26.99</v>
      </c>
      <c r="BO15" s="8">
        <f t="shared" si="24"/>
        <v>26.99</v>
      </c>
      <c r="BP15" s="182">
        <f t="shared" si="25"/>
        <v>-1.6799999999999997</v>
      </c>
      <c r="BQ15" s="182">
        <f t="shared" si="26"/>
        <v>3.6700000000000017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1040</v>
      </c>
      <c r="G16" s="16">
        <f>'[3]08'!G18</f>
        <v>0</v>
      </c>
      <c r="H16" s="17">
        <f t="shared" si="27"/>
        <v>1360</v>
      </c>
      <c r="I16" s="15">
        <f>'[3]08'!J18</f>
        <v>270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0</v>
      </c>
      <c r="N16" s="16">
        <f>'[3]08'!O18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30.66</v>
      </c>
      <c r="AU16" s="8">
        <v>30.66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30.66</v>
      </c>
      <c r="BM16" s="8">
        <f t="shared" si="22"/>
        <v>30.66</v>
      </c>
      <c r="BN16" s="8">
        <f t="shared" si="23"/>
        <v>26.99</v>
      </c>
      <c r="BO16" s="8">
        <f t="shared" si="24"/>
        <v>26.99</v>
      </c>
      <c r="BP16" s="182">
        <f t="shared" si="25"/>
        <v>3.6700000000000017</v>
      </c>
      <c r="BQ16" s="182">
        <f t="shared" si="26"/>
        <v>3.6700000000000017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1040</v>
      </c>
      <c r="G17" s="16">
        <f>'[3]08'!G19</f>
        <v>0</v>
      </c>
      <c r="H17" s="17">
        <f t="shared" si="27"/>
        <v>1360</v>
      </c>
      <c r="I17" s="15">
        <f>'[3]08'!J19</f>
        <v>270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0</v>
      </c>
      <c r="N17" s="16">
        <f>'[3]08'!O19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30.66</v>
      </c>
      <c r="AU17" s="8">
        <v>30.66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30.66</v>
      </c>
      <c r="BM17" s="8">
        <f t="shared" si="22"/>
        <v>30.66</v>
      </c>
      <c r="BN17" s="8">
        <f t="shared" si="23"/>
        <v>26.99</v>
      </c>
      <c r="BO17" s="8">
        <f t="shared" si="24"/>
        <v>26.99</v>
      </c>
      <c r="BP17" s="182">
        <f t="shared" si="25"/>
        <v>3.6700000000000017</v>
      </c>
      <c r="BQ17" s="182">
        <f t="shared" si="26"/>
        <v>3.6700000000000017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1040</v>
      </c>
      <c r="G18" s="16">
        <f>'[3]08'!G20</f>
        <v>0</v>
      </c>
      <c r="H18" s="17">
        <f t="shared" si="27"/>
        <v>1360</v>
      </c>
      <c r="I18" s="15">
        <f>'[3]08'!J20</f>
        <v>270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0</v>
      </c>
      <c r="N18" s="16">
        <f>'[3]08'!O20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30.66</v>
      </c>
      <c r="AU18" s="8">
        <v>30.66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30.66</v>
      </c>
      <c r="BM18" s="8">
        <f t="shared" si="22"/>
        <v>30.66</v>
      </c>
      <c r="BN18" s="8">
        <f t="shared" si="23"/>
        <v>26.99</v>
      </c>
      <c r="BO18" s="8">
        <f t="shared" si="24"/>
        <v>26.99</v>
      </c>
      <c r="BP18" s="182">
        <f t="shared" si="25"/>
        <v>3.6700000000000017</v>
      </c>
      <c r="BQ18" s="182">
        <f t="shared" si="26"/>
        <v>3.6700000000000017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1040</v>
      </c>
      <c r="G19" s="16">
        <f>'[3]08'!G21</f>
        <v>0</v>
      </c>
      <c r="H19" s="17">
        <f t="shared" si="27"/>
        <v>1360</v>
      </c>
      <c r="I19" s="15">
        <f>'[3]08'!J21</f>
        <v>270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0</v>
      </c>
      <c r="N19" s="16">
        <f>'[3]08'!O21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30.66</v>
      </c>
      <c r="AU19" s="8">
        <v>30.66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30.66</v>
      </c>
      <c r="BM19" s="8">
        <f t="shared" si="22"/>
        <v>30.66</v>
      </c>
      <c r="BN19" s="8">
        <f t="shared" si="23"/>
        <v>26.99</v>
      </c>
      <c r="BO19" s="8">
        <f t="shared" si="24"/>
        <v>26.99</v>
      </c>
      <c r="BP19" s="182">
        <f t="shared" si="25"/>
        <v>3.6700000000000017</v>
      </c>
      <c r="BQ19" s="182">
        <f t="shared" si="26"/>
        <v>3.6700000000000017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1040</v>
      </c>
      <c r="G20" s="16">
        <f>'[3]08'!G22</f>
        <v>0</v>
      </c>
      <c r="H20" s="17">
        <f t="shared" si="27"/>
        <v>1360</v>
      </c>
      <c r="I20" s="15">
        <f>'[3]08'!J22</f>
        <v>270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0</v>
      </c>
      <c r="N20" s="16">
        <f>'[3]08'!O22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30.66</v>
      </c>
      <c r="AU20" s="8">
        <v>30.66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30.66</v>
      </c>
      <c r="BM20" s="8">
        <f t="shared" si="22"/>
        <v>30.66</v>
      </c>
      <c r="BN20" s="8">
        <f t="shared" si="23"/>
        <v>26.99</v>
      </c>
      <c r="BO20" s="8">
        <f t="shared" si="24"/>
        <v>26.99</v>
      </c>
      <c r="BP20" s="182">
        <f t="shared" si="25"/>
        <v>3.6700000000000017</v>
      </c>
      <c r="BQ20" s="182">
        <f t="shared" si="26"/>
        <v>3.6700000000000017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1040</v>
      </c>
      <c r="G21" s="16">
        <f>'[3]08'!G23</f>
        <v>0</v>
      </c>
      <c r="H21" s="17">
        <f t="shared" si="27"/>
        <v>1360</v>
      </c>
      <c r="I21" s="15">
        <f>'[3]08'!J23</f>
        <v>270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0</v>
      </c>
      <c r="N21" s="16">
        <f>'[3]08'!O23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30.66</v>
      </c>
      <c r="AU21" s="8">
        <v>30.66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30.66</v>
      </c>
      <c r="BM21" s="8">
        <f t="shared" si="22"/>
        <v>30.66</v>
      </c>
      <c r="BN21" s="8">
        <f t="shared" si="23"/>
        <v>26.99</v>
      </c>
      <c r="BO21" s="8">
        <f t="shared" si="24"/>
        <v>26.99</v>
      </c>
      <c r="BP21" s="182">
        <f t="shared" si="25"/>
        <v>3.6700000000000017</v>
      </c>
      <c r="BQ21" s="182">
        <f t="shared" si="26"/>
        <v>3.6700000000000017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1040</v>
      </c>
      <c r="G22" s="16">
        <f>'[3]08'!G24</f>
        <v>0</v>
      </c>
      <c r="H22" s="17">
        <f t="shared" si="27"/>
        <v>1360</v>
      </c>
      <c r="I22" s="15">
        <f>'[3]08'!J24</f>
        <v>270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0</v>
      </c>
      <c r="N22" s="16">
        <f>'[3]08'!O24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30.66</v>
      </c>
      <c r="AU22" s="8">
        <v>30.66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30.66</v>
      </c>
      <c r="BM22" s="8">
        <f t="shared" si="22"/>
        <v>30.66</v>
      </c>
      <c r="BN22" s="8">
        <f t="shared" si="23"/>
        <v>26.99</v>
      </c>
      <c r="BO22" s="8">
        <f t="shared" si="24"/>
        <v>26.99</v>
      </c>
      <c r="BP22" s="182">
        <f t="shared" si="25"/>
        <v>3.6700000000000017</v>
      </c>
      <c r="BQ22" s="182">
        <f t="shared" si="26"/>
        <v>3.6700000000000017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1040</v>
      </c>
      <c r="G23" s="16">
        <f>'[3]08'!G25</f>
        <v>0</v>
      </c>
      <c r="H23" s="17">
        <f t="shared" si="27"/>
        <v>1360</v>
      </c>
      <c r="I23" s="15">
        <f>'[3]08'!J25</f>
        <v>270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0</v>
      </c>
      <c r="N23" s="16">
        <f>'[3]08'!O25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211.57999999999998</v>
      </c>
      <c r="AT23" s="8">
        <v>30.66</v>
      </c>
      <c r="AU23" s="8">
        <v>30.66</v>
      </c>
      <c r="AW23" s="207">
        <v>26.42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26.42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30.66</v>
      </c>
      <c r="BM23" s="8">
        <f t="shared" si="22"/>
        <v>30.66</v>
      </c>
      <c r="BN23" s="8">
        <f t="shared" si="23"/>
        <v>26.42</v>
      </c>
      <c r="BO23" s="8">
        <f t="shared" si="24"/>
        <v>32</v>
      </c>
      <c r="BP23" s="182">
        <f t="shared" si="25"/>
        <v>4.2399999999999984</v>
      </c>
      <c r="BQ23" s="182">
        <f t="shared" si="26"/>
        <v>-1.3399999999999999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1040</v>
      </c>
      <c r="G24" s="16">
        <f>'[3]08'!G26</f>
        <v>0</v>
      </c>
      <c r="H24" s="17">
        <f t="shared" si="27"/>
        <v>1360</v>
      </c>
      <c r="I24" s="15">
        <f>'[3]08'!J26</f>
        <v>270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0</v>
      </c>
      <c r="N24" s="16">
        <f>'[3]08'!O26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19.079999999999998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19.079999999999998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218.92000000000002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218.92000000000002</v>
      </c>
      <c r="AT24" s="8">
        <v>30.66</v>
      </c>
      <c r="AU24" s="8">
        <v>30.66</v>
      </c>
      <c r="AW24" s="207">
        <v>19.079999999999998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19.079999999999998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30.66</v>
      </c>
      <c r="BM24" s="8">
        <f t="shared" si="22"/>
        <v>30.66</v>
      </c>
      <c r="BN24" s="8">
        <f t="shared" si="23"/>
        <v>19.079999999999998</v>
      </c>
      <c r="BO24" s="8">
        <f t="shared" si="24"/>
        <v>32</v>
      </c>
      <c r="BP24" s="182">
        <f t="shared" si="25"/>
        <v>11.580000000000002</v>
      </c>
      <c r="BQ24" s="182">
        <f t="shared" si="26"/>
        <v>-1.3399999999999999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1040</v>
      </c>
      <c r="G25" s="16">
        <f>'[3]08'!G27</f>
        <v>0</v>
      </c>
      <c r="H25" s="17">
        <f t="shared" si="27"/>
        <v>1360</v>
      </c>
      <c r="I25" s="15">
        <f>'[3]08'!J27</f>
        <v>270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0</v>
      </c>
      <c r="N25" s="16">
        <f>'[3]08'!O27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19.079999999999998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19.079999999999998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218.92000000000002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218.92000000000002</v>
      </c>
      <c r="AT25" s="8">
        <v>30.66</v>
      </c>
      <c r="AU25" s="8">
        <v>30.66</v>
      </c>
      <c r="AW25" s="207">
        <v>19.079999999999998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19.079999999999998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30.66</v>
      </c>
      <c r="BM25" s="8">
        <f t="shared" si="22"/>
        <v>30.66</v>
      </c>
      <c r="BN25" s="8">
        <f t="shared" si="23"/>
        <v>19.079999999999998</v>
      </c>
      <c r="BO25" s="8">
        <f t="shared" si="24"/>
        <v>32</v>
      </c>
      <c r="BP25" s="182">
        <f t="shared" si="25"/>
        <v>11.580000000000002</v>
      </c>
      <c r="BQ25" s="182">
        <f t="shared" si="26"/>
        <v>-1.3399999999999999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1040</v>
      </c>
      <c r="G26" s="16">
        <f>'[3]08'!G28</f>
        <v>0</v>
      </c>
      <c r="H26" s="17">
        <f t="shared" si="27"/>
        <v>1360</v>
      </c>
      <c r="I26" s="15">
        <f>'[3]08'!J28</f>
        <v>270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0</v>
      </c>
      <c r="N26" s="16">
        <f>'[3]08'!O28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19.079999999999998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19.079999999999998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218.92000000000002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218.92000000000002</v>
      </c>
      <c r="AT26" s="8">
        <v>30.66</v>
      </c>
      <c r="AU26" s="8">
        <v>30.66</v>
      </c>
      <c r="AW26" s="207">
        <v>19.079999999999998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19.079999999999998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30.66</v>
      </c>
      <c r="BM26" s="8">
        <f t="shared" si="22"/>
        <v>30.66</v>
      </c>
      <c r="BN26" s="8">
        <f t="shared" si="23"/>
        <v>19.079999999999998</v>
      </c>
      <c r="BO26" s="8">
        <f t="shared" si="24"/>
        <v>32</v>
      </c>
      <c r="BP26" s="182">
        <f t="shared" si="25"/>
        <v>11.580000000000002</v>
      </c>
      <c r="BQ26" s="182">
        <f t="shared" si="26"/>
        <v>-1.3399999999999999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1040</v>
      </c>
      <c r="G27" s="16">
        <f>'[3]08'!G29</f>
        <v>0</v>
      </c>
      <c r="H27" s="17">
        <f t="shared" si="27"/>
        <v>1360</v>
      </c>
      <c r="I27" s="15">
        <f>'[3]08'!J29</f>
        <v>311.61599999999999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0</v>
      </c>
      <c r="N27" s="16">
        <f>'[3]08'!O29</f>
        <v>0</v>
      </c>
      <c r="O27" s="17">
        <f t="shared" si="28"/>
        <v>311.61599999999999</v>
      </c>
      <c r="P27" s="18">
        <f>frq!C27</f>
        <v>1</v>
      </c>
      <c r="Q27" s="15">
        <f t="shared" si="29"/>
        <v>311.61599999999999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311.61599999999999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247.61599999999999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247.61599999999999</v>
      </c>
      <c r="AT27" s="8">
        <v>30.66</v>
      </c>
      <c r="AU27" s="8">
        <v>30.66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30.66</v>
      </c>
      <c r="BM27" s="8">
        <f t="shared" si="22"/>
        <v>30.66</v>
      </c>
      <c r="BN27" s="8">
        <f t="shared" si="23"/>
        <v>32</v>
      </c>
      <c r="BO27" s="8">
        <f t="shared" si="24"/>
        <v>32</v>
      </c>
      <c r="BP27" s="182">
        <f t="shared" si="25"/>
        <v>-1.3399999999999999</v>
      </c>
      <c r="BQ27" s="182">
        <f t="shared" si="26"/>
        <v>-1.3399999999999999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1040</v>
      </c>
      <c r="G28" s="16">
        <f>'[3]08'!G30</f>
        <v>0</v>
      </c>
      <c r="H28" s="17">
        <f t="shared" si="27"/>
        <v>1360</v>
      </c>
      <c r="I28" s="15">
        <f>'[3]08'!J30</f>
        <v>311.61599999999999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0</v>
      </c>
      <c r="N28" s="16">
        <f>'[3]08'!O30</f>
        <v>0</v>
      </c>
      <c r="O28" s="17">
        <f t="shared" si="28"/>
        <v>311.61599999999999</v>
      </c>
      <c r="P28" s="18">
        <f>frq!C28</f>
        <v>1</v>
      </c>
      <c r="Q28" s="15">
        <f t="shared" si="29"/>
        <v>311.61599999999999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311.61599999999999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247.61599999999999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247.61599999999999</v>
      </c>
      <c r="AT28" s="8">
        <v>30.66</v>
      </c>
      <c r="AU28" s="8">
        <v>30.66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30.66</v>
      </c>
      <c r="BM28" s="8">
        <f t="shared" si="22"/>
        <v>30.66</v>
      </c>
      <c r="BN28" s="8">
        <f t="shared" si="23"/>
        <v>32</v>
      </c>
      <c r="BO28" s="8">
        <f t="shared" si="24"/>
        <v>32</v>
      </c>
      <c r="BP28" s="182">
        <f t="shared" si="25"/>
        <v>-1.3399999999999999</v>
      </c>
      <c r="BQ28" s="182">
        <f t="shared" si="26"/>
        <v>-1.3399999999999999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1040</v>
      </c>
      <c r="G29" s="16">
        <f>'[3]08'!G31</f>
        <v>0</v>
      </c>
      <c r="H29" s="17">
        <f t="shared" si="27"/>
        <v>1360</v>
      </c>
      <c r="I29" s="15">
        <f>'[3]08'!J31</f>
        <v>320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0</v>
      </c>
      <c r="N29" s="16">
        <f>'[3]08'!O31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256</v>
      </c>
      <c r="AT29" s="8">
        <v>30.66</v>
      </c>
      <c r="AU29" s="8">
        <v>30.66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30.66</v>
      </c>
      <c r="BM29" s="8">
        <f t="shared" si="22"/>
        <v>30.66</v>
      </c>
      <c r="BN29" s="8">
        <f t="shared" si="23"/>
        <v>32</v>
      </c>
      <c r="BO29" s="8">
        <f t="shared" si="24"/>
        <v>32</v>
      </c>
      <c r="BP29" s="182">
        <f t="shared" si="25"/>
        <v>-1.3399999999999999</v>
      </c>
      <c r="BQ29" s="182">
        <f t="shared" si="26"/>
        <v>-1.3399999999999999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1040</v>
      </c>
      <c r="G30" s="16">
        <f>'[3]08'!G32</f>
        <v>0</v>
      </c>
      <c r="H30" s="17">
        <f t="shared" si="27"/>
        <v>1360</v>
      </c>
      <c r="I30" s="15">
        <f>'[3]08'!J32</f>
        <v>320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0</v>
      </c>
      <c r="N30" s="16">
        <f>'[3]08'!O32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256</v>
      </c>
      <c r="AT30" s="8">
        <v>30.66</v>
      </c>
      <c r="AU30" s="8">
        <v>30.66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30.66</v>
      </c>
      <c r="BM30" s="8">
        <f t="shared" si="22"/>
        <v>30.66</v>
      </c>
      <c r="BN30" s="8">
        <f t="shared" si="23"/>
        <v>32</v>
      </c>
      <c r="BO30" s="8">
        <f t="shared" si="24"/>
        <v>32</v>
      </c>
      <c r="BP30" s="182">
        <f t="shared" si="25"/>
        <v>-1.3399999999999999</v>
      </c>
      <c r="BQ30" s="182">
        <f t="shared" si="26"/>
        <v>-1.3399999999999999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1040</v>
      </c>
      <c r="G31" s="16">
        <f>'[3]08'!G33</f>
        <v>0</v>
      </c>
      <c r="H31" s="17">
        <f t="shared" si="27"/>
        <v>1360</v>
      </c>
      <c r="I31" s="15">
        <f>'[3]08'!J33</f>
        <v>320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0</v>
      </c>
      <c r="N31" s="16">
        <f>'[3]08'!O33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30.66</v>
      </c>
      <c r="AU31" s="8">
        <v>30.66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30.66</v>
      </c>
      <c r="BM31" s="8">
        <f t="shared" si="22"/>
        <v>30.66</v>
      </c>
      <c r="BN31" s="8">
        <f t="shared" si="23"/>
        <v>32</v>
      </c>
      <c r="BO31" s="8">
        <f t="shared" si="24"/>
        <v>32</v>
      </c>
      <c r="BP31" s="182">
        <f t="shared" si="25"/>
        <v>-1.3399999999999999</v>
      </c>
      <c r="BQ31" s="182">
        <f t="shared" si="26"/>
        <v>-1.3399999999999999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1040</v>
      </c>
      <c r="G32" s="16">
        <f>'[3]08'!G34</f>
        <v>0</v>
      </c>
      <c r="H32" s="17">
        <f t="shared" si="27"/>
        <v>1360</v>
      </c>
      <c r="I32" s="15">
        <f>'[3]08'!J34</f>
        <v>320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0</v>
      </c>
      <c r="N32" s="16">
        <f>'[3]08'!O34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30.66</v>
      </c>
      <c r="AU32" s="8">
        <v>30.66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30.66</v>
      </c>
      <c r="BM32" s="8">
        <f t="shared" si="22"/>
        <v>30.66</v>
      </c>
      <c r="BN32" s="8">
        <f t="shared" si="23"/>
        <v>32</v>
      </c>
      <c r="BO32" s="8">
        <f t="shared" si="24"/>
        <v>32</v>
      </c>
      <c r="BP32" s="182">
        <f t="shared" si="25"/>
        <v>-1.3399999999999999</v>
      </c>
      <c r="BQ32" s="182">
        <f t="shared" si="26"/>
        <v>-1.3399999999999999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1040</v>
      </c>
      <c r="G33" s="16">
        <f>'[3]08'!G35</f>
        <v>0</v>
      </c>
      <c r="H33" s="17">
        <f t="shared" si="27"/>
        <v>1360</v>
      </c>
      <c r="I33" s="15">
        <f>'[3]08'!J35</f>
        <v>320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0</v>
      </c>
      <c r="N33" s="16">
        <f>'[3]08'!O35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30.66</v>
      </c>
      <c r="AU33" s="8">
        <v>30.66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30.66</v>
      </c>
      <c r="BM33" s="8">
        <f t="shared" si="22"/>
        <v>30.66</v>
      </c>
      <c r="BN33" s="8">
        <f t="shared" si="23"/>
        <v>32</v>
      </c>
      <c r="BO33" s="8">
        <f t="shared" si="24"/>
        <v>32</v>
      </c>
      <c r="BP33" s="182">
        <f t="shared" si="25"/>
        <v>-1.3399999999999999</v>
      </c>
      <c r="BQ33" s="182">
        <f t="shared" si="26"/>
        <v>-1.3399999999999999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1040</v>
      </c>
      <c r="G34" s="16">
        <f>'[3]08'!G36</f>
        <v>0</v>
      </c>
      <c r="H34" s="17">
        <f t="shared" si="27"/>
        <v>1360</v>
      </c>
      <c r="I34" s="15">
        <f>'[3]08'!J36</f>
        <v>320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0</v>
      </c>
      <c r="N34" s="16">
        <f>'[3]08'!O36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30.66</v>
      </c>
      <c r="AU34" s="8">
        <v>30.66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30.66</v>
      </c>
      <c r="BM34" s="8">
        <f t="shared" si="22"/>
        <v>30.66</v>
      </c>
      <c r="BN34" s="8">
        <f t="shared" si="23"/>
        <v>32</v>
      </c>
      <c r="BO34" s="8">
        <f t="shared" si="24"/>
        <v>32</v>
      </c>
      <c r="BP34" s="182">
        <f t="shared" si="25"/>
        <v>-1.3399999999999999</v>
      </c>
      <c r="BQ34" s="182">
        <f t="shared" si="26"/>
        <v>-1.3399999999999999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1040</v>
      </c>
      <c r="G35" s="16">
        <f>'[3]08'!G37</f>
        <v>0</v>
      </c>
      <c r="H35" s="17">
        <f t="shared" si="27"/>
        <v>1360</v>
      </c>
      <c r="I35" s="15">
        <f>'[3]08'!J37</f>
        <v>320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0</v>
      </c>
      <c r="N35" s="16">
        <f>'[3]08'!O37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30.66</v>
      </c>
      <c r="AU35" s="8">
        <v>30.66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30.66</v>
      </c>
      <c r="BM35" s="8">
        <f t="shared" si="22"/>
        <v>30.66</v>
      </c>
      <c r="BN35" s="8">
        <f t="shared" si="23"/>
        <v>32</v>
      </c>
      <c r="BO35" s="8">
        <f t="shared" si="24"/>
        <v>32</v>
      </c>
      <c r="BP35" s="182">
        <f t="shared" si="25"/>
        <v>-1.3399999999999999</v>
      </c>
      <c r="BQ35" s="182">
        <f t="shared" si="26"/>
        <v>-1.3399999999999999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1040</v>
      </c>
      <c r="G36" s="16">
        <f>'[3]08'!G38</f>
        <v>0</v>
      </c>
      <c r="H36" s="17">
        <f t="shared" si="27"/>
        <v>1360</v>
      </c>
      <c r="I36" s="15">
        <f>'[3]08'!J38</f>
        <v>320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0</v>
      </c>
      <c r="N36" s="16">
        <f>'[3]08'!O38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30.66</v>
      </c>
      <c r="AU36" s="8">
        <v>30.66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30.66</v>
      </c>
      <c r="BM36" s="8">
        <f t="shared" si="22"/>
        <v>30.66</v>
      </c>
      <c r="BN36" s="8">
        <f t="shared" si="23"/>
        <v>32</v>
      </c>
      <c r="BO36" s="8">
        <f t="shared" si="24"/>
        <v>32</v>
      </c>
      <c r="BP36" s="182">
        <f t="shared" si="25"/>
        <v>-1.3399999999999999</v>
      </c>
      <c r="BQ36" s="182">
        <f t="shared" si="26"/>
        <v>-1.3399999999999999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1040</v>
      </c>
      <c r="G37" s="16">
        <f>'[3]08'!G39</f>
        <v>0</v>
      </c>
      <c r="H37" s="17">
        <f t="shared" si="27"/>
        <v>1360</v>
      </c>
      <c r="I37" s="15">
        <f>'[3]08'!J39</f>
        <v>320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0</v>
      </c>
      <c r="N37" s="16">
        <f>'[3]08'!O39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30.66</v>
      </c>
      <c r="AU37" s="8">
        <v>30.66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30.66</v>
      </c>
      <c r="BM37" s="8">
        <f t="shared" si="22"/>
        <v>30.66</v>
      </c>
      <c r="BN37" s="8">
        <f t="shared" si="23"/>
        <v>32</v>
      </c>
      <c r="BO37" s="8">
        <f t="shared" si="24"/>
        <v>32</v>
      </c>
      <c r="BP37" s="182">
        <f t="shared" si="25"/>
        <v>-1.3399999999999999</v>
      </c>
      <c r="BQ37" s="182">
        <f t="shared" si="26"/>
        <v>-1.3399999999999999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1040</v>
      </c>
      <c r="G38" s="16">
        <f>'[3]08'!G40</f>
        <v>0</v>
      </c>
      <c r="H38" s="17">
        <f t="shared" si="27"/>
        <v>1360</v>
      </c>
      <c r="I38" s="15">
        <f>'[3]08'!J40</f>
        <v>320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0</v>
      </c>
      <c r="N38" s="16">
        <f>'[3]08'!O40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30.66</v>
      </c>
      <c r="AU38" s="8">
        <v>30.66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30.66</v>
      </c>
      <c r="BM38" s="8">
        <f t="shared" si="22"/>
        <v>30.66</v>
      </c>
      <c r="BN38" s="8">
        <f t="shared" si="23"/>
        <v>32</v>
      </c>
      <c r="BO38" s="8">
        <f t="shared" si="24"/>
        <v>32</v>
      </c>
      <c r="BP38" s="182">
        <f t="shared" si="25"/>
        <v>-1.3399999999999999</v>
      </c>
      <c r="BQ38" s="182">
        <f t="shared" si="26"/>
        <v>-1.3399999999999999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1040</v>
      </c>
      <c r="G39" s="16">
        <f>'[3]08'!G41</f>
        <v>0</v>
      </c>
      <c r="H39" s="17">
        <f t="shared" si="27"/>
        <v>1360</v>
      </c>
      <c r="I39" s="15">
        <f>'[3]08'!J41</f>
        <v>320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0</v>
      </c>
      <c r="N39" s="16">
        <f>'[3]08'!O41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30.66</v>
      </c>
      <c r="AU39" s="8">
        <v>30.66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30.66</v>
      </c>
      <c r="BM39" s="8">
        <f t="shared" si="22"/>
        <v>30.66</v>
      </c>
      <c r="BN39" s="8">
        <f t="shared" si="23"/>
        <v>32</v>
      </c>
      <c r="BO39" s="8">
        <f t="shared" si="24"/>
        <v>32</v>
      </c>
      <c r="BP39" s="182">
        <f t="shared" si="25"/>
        <v>-1.3399999999999999</v>
      </c>
      <c r="BQ39" s="182">
        <f t="shared" si="26"/>
        <v>-1.3399999999999999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1040</v>
      </c>
      <c r="G40" s="16">
        <f>'[3]08'!G42</f>
        <v>0</v>
      </c>
      <c r="H40" s="17">
        <f t="shared" si="27"/>
        <v>1360</v>
      </c>
      <c r="I40" s="15">
        <f>'[3]08'!J42</f>
        <v>320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0</v>
      </c>
      <c r="N40" s="16">
        <f>'[3]08'!O42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30.66</v>
      </c>
      <c r="AU40" s="8">
        <v>30.66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30.66</v>
      </c>
      <c r="BM40" s="8">
        <f t="shared" si="22"/>
        <v>30.66</v>
      </c>
      <c r="BN40" s="8">
        <f t="shared" si="23"/>
        <v>32</v>
      </c>
      <c r="BO40" s="8">
        <f t="shared" si="24"/>
        <v>32</v>
      </c>
      <c r="BP40" s="182">
        <f t="shared" si="25"/>
        <v>-1.3399999999999999</v>
      </c>
      <c r="BQ40" s="182">
        <f t="shared" si="26"/>
        <v>-1.3399999999999999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1040</v>
      </c>
      <c r="G41" s="16">
        <f>'[3]08'!G43</f>
        <v>0</v>
      </c>
      <c r="H41" s="17">
        <f t="shared" si="27"/>
        <v>1360</v>
      </c>
      <c r="I41" s="15">
        <f>'[3]08'!J43</f>
        <v>320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0</v>
      </c>
      <c r="N41" s="16">
        <f>'[3]08'!O43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30.66</v>
      </c>
      <c r="AU41" s="8">
        <v>30.66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30.66</v>
      </c>
      <c r="BM41" s="8">
        <f t="shared" si="22"/>
        <v>30.66</v>
      </c>
      <c r="BN41" s="8">
        <f t="shared" si="23"/>
        <v>32</v>
      </c>
      <c r="BO41" s="8">
        <f t="shared" si="24"/>
        <v>32</v>
      </c>
      <c r="BP41" s="182">
        <f t="shared" si="25"/>
        <v>-1.3399999999999999</v>
      </c>
      <c r="BQ41" s="182">
        <f t="shared" si="26"/>
        <v>-1.3399999999999999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1040</v>
      </c>
      <c r="G42" s="16">
        <f>'[3]08'!G44</f>
        <v>0</v>
      </c>
      <c r="H42" s="17">
        <f t="shared" si="27"/>
        <v>1360</v>
      </c>
      <c r="I42" s="15">
        <f>'[3]08'!J44</f>
        <v>320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0</v>
      </c>
      <c r="N42" s="16">
        <f>'[3]08'!O44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30.66</v>
      </c>
      <c r="AU42" s="8">
        <v>30.66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30.66</v>
      </c>
      <c r="BM42" s="8">
        <f t="shared" si="22"/>
        <v>30.66</v>
      </c>
      <c r="BN42" s="8">
        <f t="shared" si="23"/>
        <v>32</v>
      </c>
      <c r="BO42" s="8">
        <f t="shared" si="24"/>
        <v>32</v>
      </c>
      <c r="BP42" s="182">
        <f t="shared" si="25"/>
        <v>-1.3399999999999999</v>
      </c>
      <c r="BQ42" s="182">
        <f t="shared" si="26"/>
        <v>-1.3399999999999999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1040</v>
      </c>
      <c r="G43" s="16">
        <f>'[3]08'!G45</f>
        <v>0</v>
      </c>
      <c r="H43" s="17">
        <f t="shared" si="27"/>
        <v>1360</v>
      </c>
      <c r="I43" s="15">
        <f>'[3]08'!J45</f>
        <v>320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0</v>
      </c>
      <c r="N43" s="16">
        <f>'[3]08'!O45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30.66</v>
      </c>
      <c r="AU43" s="8">
        <v>30.66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30.66</v>
      </c>
      <c r="BM43" s="8">
        <f t="shared" si="22"/>
        <v>30.66</v>
      </c>
      <c r="BN43" s="8">
        <f t="shared" si="23"/>
        <v>32</v>
      </c>
      <c r="BO43" s="8">
        <f t="shared" si="24"/>
        <v>32</v>
      </c>
      <c r="BP43" s="182">
        <f t="shared" si="25"/>
        <v>-1.3399999999999999</v>
      </c>
      <c r="BQ43" s="182">
        <f t="shared" si="26"/>
        <v>-1.3399999999999999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1040</v>
      </c>
      <c r="G44" s="16">
        <f>'[3]08'!G46</f>
        <v>0</v>
      </c>
      <c r="H44" s="17">
        <f t="shared" si="27"/>
        <v>1360</v>
      </c>
      <c r="I44" s="15">
        <f>'[3]08'!J46</f>
        <v>320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0</v>
      </c>
      <c r="N44" s="16">
        <f>'[3]08'!O46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30.66</v>
      </c>
      <c r="AU44" s="8">
        <v>30.66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30.66</v>
      </c>
      <c r="BM44" s="8">
        <f t="shared" si="22"/>
        <v>30.66</v>
      </c>
      <c r="BN44" s="8">
        <f t="shared" si="23"/>
        <v>32</v>
      </c>
      <c r="BO44" s="8">
        <f t="shared" si="24"/>
        <v>32</v>
      </c>
      <c r="BP44" s="182">
        <f t="shared" si="25"/>
        <v>-1.3399999999999999</v>
      </c>
      <c r="BQ44" s="182">
        <f t="shared" si="26"/>
        <v>-1.3399999999999999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1040</v>
      </c>
      <c r="G45" s="16">
        <f>'[3]08'!G47</f>
        <v>0</v>
      </c>
      <c r="H45" s="17">
        <f t="shared" si="27"/>
        <v>1360</v>
      </c>
      <c r="I45" s="15">
        <f>'[3]08'!J47</f>
        <v>320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0</v>
      </c>
      <c r="N45" s="16">
        <f>'[3]08'!O47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30.66</v>
      </c>
      <c r="AU45" s="8">
        <v>30.66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30.66</v>
      </c>
      <c r="BM45" s="8">
        <f t="shared" si="22"/>
        <v>30.66</v>
      </c>
      <c r="BN45" s="8">
        <f t="shared" si="23"/>
        <v>32</v>
      </c>
      <c r="BO45" s="8">
        <f t="shared" si="24"/>
        <v>32</v>
      </c>
      <c r="BP45" s="182">
        <f t="shared" si="25"/>
        <v>-1.3399999999999999</v>
      </c>
      <c r="BQ45" s="182">
        <f t="shared" si="26"/>
        <v>-1.3399999999999999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1040</v>
      </c>
      <c r="G46" s="16">
        <f>'[3]08'!G48</f>
        <v>0</v>
      </c>
      <c r="H46" s="17">
        <f t="shared" si="27"/>
        <v>1360</v>
      </c>
      <c r="I46" s="15">
        <f>'[3]08'!J48</f>
        <v>320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0</v>
      </c>
      <c r="N46" s="16">
        <f>'[3]08'!O48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25.23</v>
      </c>
      <c r="AU46" s="8">
        <v>30.66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25.23</v>
      </c>
      <c r="BM46" s="8">
        <f t="shared" si="22"/>
        <v>30.66</v>
      </c>
      <c r="BN46" s="8">
        <f t="shared" si="23"/>
        <v>32</v>
      </c>
      <c r="BO46" s="8">
        <f t="shared" si="24"/>
        <v>32</v>
      </c>
      <c r="BP46" s="182">
        <f t="shared" si="25"/>
        <v>-6.77</v>
      </c>
      <c r="BQ46" s="182">
        <f t="shared" si="26"/>
        <v>-1.3399999999999999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1040</v>
      </c>
      <c r="G47" s="16">
        <f>'[3]08'!G49</f>
        <v>0</v>
      </c>
      <c r="H47" s="17">
        <f t="shared" si="27"/>
        <v>1360</v>
      </c>
      <c r="I47" s="15">
        <f>'[3]08'!J49</f>
        <v>320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0</v>
      </c>
      <c r="N47" s="16">
        <f>'[3]08'!O49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256</v>
      </c>
      <c r="AT47" s="8">
        <v>25.23</v>
      </c>
      <c r="AU47" s="8">
        <v>30.66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25.23</v>
      </c>
      <c r="BM47" s="8">
        <f t="shared" si="22"/>
        <v>30.66</v>
      </c>
      <c r="BN47" s="8">
        <f t="shared" si="23"/>
        <v>32</v>
      </c>
      <c r="BO47" s="8">
        <f t="shared" si="24"/>
        <v>32</v>
      </c>
      <c r="BP47" s="182">
        <f t="shared" si="25"/>
        <v>-6.77</v>
      </c>
      <c r="BQ47" s="182">
        <f t="shared" si="26"/>
        <v>-1.3399999999999999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1040</v>
      </c>
      <c r="G48" s="16">
        <f>'[3]08'!G50</f>
        <v>0</v>
      </c>
      <c r="H48" s="17">
        <f t="shared" si="27"/>
        <v>1360</v>
      </c>
      <c r="I48" s="15">
        <f>'[3]08'!J50</f>
        <v>320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0</v>
      </c>
      <c r="N48" s="16">
        <f>'[3]08'!O50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256</v>
      </c>
      <c r="AT48" s="8">
        <v>13.59</v>
      </c>
      <c r="AU48" s="8">
        <v>30.66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13.59</v>
      </c>
      <c r="BM48" s="8">
        <f t="shared" si="22"/>
        <v>30.66</v>
      </c>
      <c r="BN48" s="8">
        <f t="shared" si="23"/>
        <v>32</v>
      </c>
      <c r="BO48" s="8">
        <f t="shared" si="24"/>
        <v>32</v>
      </c>
      <c r="BP48" s="182">
        <f t="shared" si="25"/>
        <v>-18.41</v>
      </c>
      <c r="BQ48" s="182">
        <f t="shared" si="26"/>
        <v>-1.3399999999999999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1040</v>
      </c>
      <c r="G49" s="16">
        <f>'[3]08'!G51</f>
        <v>0</v>
      </c>
      <c r="H49" s="17">
        <f t="shared" si="27"/>
        <v>1360</v>
      </c>
      <c r="I49" s="15">
        <f>'[3]08'!J51</f>
        <v>287.42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0</v>
      </c>
      <c r="N49" s="16">
        <f>'[3]08'!O51</f>
        <v>0</v>
      </c>
      <c r="O49" s="17">
        <f t="shared" si="28"/>
        <v>287.42</v>
      </c>
      <c r="P49" s="18">
        <f>frq!C49</f>
        <v>1</v>
      </c>
      <c r="Q49" s="15">
        <f t="shared" si="29"/>
        <v>287.42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287.42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223.42000000000002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223.42000000000002</v>
      </c>
      <c r="AT49" s="8">
        <v>13.59</v>
      </c>
      <c r="AU49" s="8">
        <v>30.66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13.59</v>
      </c>
      <c r="BM49" s="8">
        <f t="shared" si="22"/>
        <v>30.66</v>
      </c>
      <c r="BN49" s="8">
        <f t="shared" si="23"/>
        <v>32</v>
      </c>
      <c r="BO49" s="8">
        <f t="shared" si="24"/>
        <v>32</v>
      </c>
      <c r="BP49" s="182">
        <f t="shared" si="25"/>
        <v>-18.41</v>
      </c>
      <c r="BQ49" s="182">
        <f t="shared" si="26"/>
        <v>-1.3399999999999999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1040</v>
      </c>
      <c r="G50" s="16">
        <f>'[3]08'!G52</f>
        <v>0</v>
      </c>
      <c r="H50" s="17">
        <f t="shared" si="27"/>
        <v>1360</v>
      </c>
      <c r="I50" s="15">
        <f>'[3]08'!J52</f>
        <v>270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0</v>
      </c>
      <c r="N50" s="16">
        <f>'[3]08'!O52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</v>
      </c>
      <c r="AT50" s="8">
        <v>13.59</v>
      </c>
      <c r="AU50" s="8">
        <v>30.66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13.59</v>
      </c>
      <c r="BM50" s="8">
        <f t="shared" si="22"/>
        <v>30.66</v>
      </c>
      <c r="BN50" s="8">
        <f t="shared" si="23"/>
        <v>32</v>
      </c>
      <c r="BO50" s="8">
        <f t="shared" si="24"/>
        <v>32</v>
      </c>
      <c r="BP50" s="182">
        <f t="shared" si="25"/>
        <v>-18.41</v>
      </c>
      <c r="BQ50" s="182">
        <f t="shared" si="26"/>
        <v>-1.3399999999999999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1020</v>
      </c>
      <c r="G51" s="16">
        <f>'[3]08'!G53</f>
        <v>0</v>
      </c>
      <c r="H51" s="17">
        <f t="shared" si="27"/>
        <v>1340</v>
      </c>
      <c r="I51" s="15">
        <f>'[3]08'!J53</f>
        <v>270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0</v>
      </c>
      <c r="N51" s="16">
        <f>'[3]08'!O53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13.59</v>
      </c>
      <c r="AU51" s="8">
        <v>30.66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13.59</v>
      </c>
      <c r="BM51" s="8">
        <f t="shared" si="22"/>
        <v>30.66</v>
      </c>
      <c r="BN51" s="8">
        <f t="shared" si="23"/>
        <v>32</v>
      </c>
      <c r="BO51" s="8">
        <f t="shared" si="24"/>
        <v>32</v>
      </c>
      <c r="BP51" s="182">
        <f t="shared" si="25"/>
        <v>-18.41</v>
      </c>
      <c r="BQ51" s="182">
        <f t="shared" si="26"/>
        <v>-1.3399999999999999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1020</v>
      </c>
      <c r="G52" s="16">
        <f>'[3]08'!G54</f>
        <v>0</v>
      </c>
      <c r="H52" s="17">
        <f t="shared" si="27"/>
        <v>1340</v>
      </c>
      <c r="I52" s="15">
        <f>'[3]08'!J54</f>
        <v>270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0</v>
      </c>
      <c r="N52" s="16">
        <f>'[3]08'!O54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13.59</v>
      </c>
      <c r="AU52" s="8">
        <v>30.66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13.59</v>
      </c>
      <c r="BM52" s="8">
        <f t="shared" si="22"/>
        <v>30.66</v>
      </c>
      <c r="BN52" s="8">
        <f t="shared" si="23"/>
        <v>32</v>
      </c>
      <c r="BO52" s="8">
        <f t="shared" si="24"/>
        <v>32</v>
      </c>
      <c r="BP52" s="182">
        <f t="shared" si="25"/>
        <v>-18.41</v>
      </c>
      <c r="BQ52" s="182">
        <f t="shared" si="26"/>
        <v>-1.3399999999999999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1020</v>
      </c>
      <c r="G53" s="16">
        <f>'[3]08'!G55</f>
        <v>0</v>
      </c>
      <c r="H53" s="17">
        <f t="shared" si="27"/>
        <v>1340</v>
      </c>
      <c r="I53" s="15">
        <f>'[3]08'!J55</f>
        <v>270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0</v>
      </c>
      <c r="N53" s="16">
        <f>'[3]08'!O55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13.59</v>
      </c>
      <c r="AU53" s="8">
        <v>30.66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13.59</v>
      </c>
      <c r="BM53" s="8">
        <f t="shared" si="22"/>
        <v>30.66</v>
      </c>
      <c r="BN53" s="8">
        <f t="shared" si="23"/>
        <v>32</v>
      </c>
      <c r="BO53" s="8">
        <f t="shared" si="24"/>
        <v>32</v>
      </c>
      <c r="BP53" s="182">
        <f t="shared" si="25"/>
        <v>-18.41</v>
      </c>
      <c r="BQ53" s="182">
        <f t="shared" si="26"/>
        <v>-1.3399999999999999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1020</v>
      </c>
      <c r="G54" s="16">
        <f>'[3]08'!G56</f>
        <v>0</v>
      </c>
      <c r="H54" s="17">
        <f t="shared" si="27"/>
        <v>1340</v>
      </c>
      <c r="I54" s="15">
        <f>'[3]08'!J56</f>
        <v>270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0</v>
      </c>
      <c r="N54" s="16">
        <f>'[3]08'!O56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4</v>
      </c>
      <c r="AU54" s="8">
        <v>30.66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4</v>
      </c>
      <c r="BM54" s="8">
        <f t="shared" si="22"/>
        <v>30.66</v>
      </c>
      <c r="BN54" s="8">
        <f t="shared" si="23"/>
        <v>32</v>
      </c>
      <c r="BO54" s="8">
        <f t="shared" si="24"/>
        <v>32</v>
      </c>
      <c r="BP54" s="182">
        <f t="shared" si="25"/>
        <v>-28</v>
      </c>
      <c r="BQ54" s="182">
        <f t="shared" si="26"/>
        <v>-1.3399999999999999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1020</v>
      </c>
      <c r="G55" s="16">
        <f>'[3]08'!G57</f>
        <v>0</v>
      </c>
      <c r="H55" s="17">
        <f t="shared" si="27"/>
        <v>1340</v>
      </c>
      <c r="I55" s="15">
        <f>'[3]08'!J57</f>
        <v>270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0</v>
      </c>
      <c r="N55" s="16">
        <f>'[3]08'!O57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4</v>
      </c>
      <c r="AU55" s="8">
        <v>30.66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4</v>
      </c>
      <c r="BM55" s="8">
        <f t="shared" si="22"/>
        <v>30.66</v>
      </c>
      <c r="BN55" s="8">
        <f t="shared" si="23"/>
        <v>32</v>
      </c>
      <c r="BO55" s="8">
        <f t="shared" si="24"/>
        <v>32</v>
      </c>
      <c r="BP55" s="182">
        <f t="shared" si="25"/>
        <v>-28</v>
      </c>
      <c r="BQ55" s="182">
        <f t="shared" si="26"/>
        <v>-1.3399999999999999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1020</v>
      </c>
      <c r="G56" s="16">
        <f>'[3]08'!G58</f>
        <v>0</v>
      </c>
      <c r="H56" s="17">
        <f t="shared" si="27"/>
        <v>1340</v>
      </c>
      <c r="I56" s="15">
        <f>'[3]08'!J58</f>
        <v>270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0</v>
      </c>
      <c r="N56" s="16">
        <f>'[3]08'!O58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4</v>
      </c>
      <c r="AU56" s="8">
        <v>30.66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4</v>
      </c>
      <c r="BM56" s="8">
        <f t="shared" si="22"/>
        <v>30.66</v>
      </c>
      <c r="BN56" s="8">
        <f t="shared" si="23"/>
        <v>32</v>
      </c>
      <c r="BO56" s="8">
        <f t="shared" si="24"/>
        <v>32</v>
      </c>
      <c r="BP56" s="182">
        <f t="shared" si="25"/>
        <v>-28</v>
      </c>
      <c r="BQ56" s="182">
        <f t="shared" si="26"/>
        <v>-1.3399999999999999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1020</v>
      </c>
      <c r="G57" s="16">
        <f>'[3]08'!G59</f>
        <v>0</v>
      </c>
      <c r="H57" s="17">
        <f t="shared" si="27"/>
        <v>1340</v>
      </c>
      <c r="I57" s="15">
        <f>'[3]08'!J59</f>
        <v>270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0</v>
      </c>
      <c r="N57" s="16">
        <f>'[3]08'!O59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26.33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26.33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211.67000000000002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211.67000000000002</v>
      </c>
      <c r="AT57" s="8">
        <v>4</v>
      </c>
      <c r="AU57" s="8">
        <v>30.66</v>
      </c>
      <c r="AW57" s="207">
        <v>26.33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26.33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4</v>
      </c>
      <c r="BM57" s="8">
        <f t="shared" si="22"/>
        <v>30.66</v>
      </c>
      <c r="BN57" s="8">
        <f t="shared" si="23"/>
        <v>26.33</v>
      </c>
      <c r="BO57" s="8">
        <f t="shared" si="24"/>
        <v>32</v>
      </c>
      <c r="BP57" s="182">
        <f t="shared" si="25"/>
        <v>-22.33</v>
      </c>
      <c r="BQ57" s="182">
        <f t="shared" si="26"/>
        <v>-1.3399999999999999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1020</v>
      </c>
      <c r="G58" s="16">
        <f>'[3]08'!G60</f>
        <v>0</v>
      </c>
      <c r="H58" s="17">
        <f t="shared" si="27"/>
        <v>1340</v>
      </c>
      <c r="I58" s="15">
        <f>'[3]08'!J60</f>
        <v>270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0</v>
      </c>
      <c r="N58" s="16">
        <f>'[3]08'!O60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26.33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26.33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211.67000000000002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211.67000000000002</v>
      </c>
      <c r="AT58" s="8">
        <v>4</v>
      </c>
      <c r="AU58" s="8">
        <v>30.66</v>
      </c>
      <c r="AW58" s="207">
        <v>26.33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26.33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4</v>
      </c>
      <c r="BM58" s="8">
        <f t="shared" si="22"/>
        <v>30.66</v>
      </c>
      <c r="BN58" s="8">
        <f t="shared" si="23"/>
        <v>26.33</v>
      </c>
      <c r="BO58" s="8">
        <f t="shared" si="24"/>
        <v>32</v>
      </c>
      <c r="BP58" s="182">
        <f t="shared" si="25"/>
        <v>-22.33</v>
      </c>
      <c r="BQ58" s="182">
        <f t="shared" si="26"/>
        <v>-1.3399999999999999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1020</v>
      </c>
      <c r="G59" s="16">
        <f>'[3]08'!G61</f>
        <v>0</v>
      </c>
      <c r="H59" s="17">
        <f t="shared" si="27"/>
        <v>1340</v>
      </c>
      <c r="I59" s="15">
        <f>'[3]08'!J61</f>
        <v>270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0</v>
      </c>
      <c r="N59" s="16">
        <f>'[3]08'!O61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14.18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14.18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223.82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223.82</v>
      </c>
      <c r="AT59" s="8">
        <v>4</v>
      </c>
      <c r="AU59" s="8">
        <v>30.66</v>
      </c>
      <c r="AW59" s="207">
        <v>14.18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14.18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4</v>
      </c>
      <c r="BM59" s="8">
        <f t="shared" si="22"/>
        <v>30.66</v>
      </c>
      <c r="BN59" s="8">
        <f t="shared" si="23"/>
        <v>14.18</v>
      </c>
      <c r="BO59" s="8">
        <f t="shared" si="24"/>
        <v>32</v>
      </c>
      <c r="BP59" s="182">
        <f t="shared" si="25"/>
        <v>-10.18</v>
      </c>
      <c r="BQ59" s="182">
        <f t="shared" si="26"/>
        <v>-1.3399999999999999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1020</v>
      </c>
      <c r="G60" s="16">
        <f>'[3]08'!G62</f>
        <v>0</v>
      </c>
      <c r="H60" s="17">
        <f t="shared" si="27"/>
        <v>1340</v>
      </c>
      <c r="I60" s="15">
        <f>'[3]08'!J62</f>
        <v>270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0</v>
      </c>
      <c r="N60" s="16">
        <f>'[3]08'!O62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14.18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14.18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223.82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223.82</v>
      </c>
      <c r="AT60" s="8">
        <v>4</v>
      </c>
      <c r="AU60" s="8">
        <v>30.66</v>
      </c>
      <c r="AW60" s="207">
        <v>14.18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14.18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4</v>
      </c>
      <c r="BM60" s="8">
        <f t="shared" si="22"/>
        <v>30.66</v>
      </c>
      <c r="BN60" s="8">
        <f t="shared" si="23"/>
        <v>14.18</v>
      </c>
      <c r="BO60" s="8">
        <f t="shared" si="24"/>
        <v>32</v>
      </c>
      <c r="BP60" s="182">
        <f t="shared" si="25"/>
        <v>-10.18</v>
      </c>
      <c r="BQ60" s="182">
        <f t="shared" si="26"/>
        <v>-1.3399999999999999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1020</v>
      </c>
      <c r="G61" s="16">
        <f>'[3]08'!G63</f>
        <v>0</v>
      </c>
      <c r="H61" s="17">
        <f t="shared" si="27"/>
        <v>1340</v>
      </c>
      <c r="I61" s="15">
        <f>'[3]08'!J63</f>
        <v>270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0</v>
      </c>
      <c r="N61" s="16">
        <f>'[3]08'!O63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14.18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14.18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223.82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223.82</v>
      </c>
      <c r="AT61" s="8">
        <v>4</v>
      </c>
      <c r="AU61" s="8">
        <v>30.66</v>
      </c>
      <c r="AW61" s="207">
        <v>14.18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14.18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4</v>
      </c>
      <c r="BM61" s="8">
        <f t="shared" si="22"/>
        <v>30.66</v>
      </c>
      <c r="BN61" s="8">
        <f t="shared" si="23"/>
        <v>14.18</v>
      </c>
      <c r="BO61" s="8">
        <f t="shared" si="24"/>
        <v>32</v>
      </c>
      <c r="BP61" s="182">
        <f t="shared" si="25"/>
        <v>-10.18</v>
      </c>
      <c r="BQ61" s="182">
        <f t="shared" si="26"/>
        <v>-1.3399999999999999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1020</v>
      </c>
      <c r="G62" s="16">
        <f>'[3]08'!G64</f>
        <v>0</v>
      </c>
      <c r="H62" s="17">
        <f t="shared" si="27"/>
        <v>1340</v>
      </c>
      <c r="I62" s="15">
        <f>'[3]08'!J64</f>
        <v>270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0</v>
      </c>
      <c r="N62" s="16">
        <f>'[3]08'!O64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14.18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14.18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223.82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223.82</v>
      </c>
      <c r="AT62" s="8">
        <v>0</v>
      </c>
      <c r="AU62" s="8">
        <v>30.66</v>
      </c>
      <c r="AW62" s="207">
        <v>14.18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14.18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0</v>
      </c>
      <c r="BM62" s="8">
        <f t="shared" si="22"/>
        <v>30.66</v>
      </c>
      <c r="BN62" s="8">
        <f t="shared" si="23"/>
        <v>14.18</v>
      </c>
      <c r="BO62" s="8">
        <f t="shared" si="24"/>
        <v>32</v>
      </c>
      <c r="BP62" s="182">
        <f t="shared" si="25"/>
        <v>-14.18</v>
      </c>
      <c r="BQ62" s="182">
        <f t="shared" si="26"/>
        <v>-1.3399999999999999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1020</v>
      </c>
      <c r="G63" s="16">
        <f>'[3]08'!G65</f>
        <v>0</v>
      </c>
      <c r="H63" s="17">
        <f t="shared" si="27"/>
        <v>1340</v>
      </c>
      <c r="I63" s="15">
        <f>'[3]08'!J65</f>
        <v>270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0</v>
      </c>
      <c r="N63" s="16">
        <f>'[3]08'!O65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14.18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14.18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223.82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223.82</v>
      </c>
      <c r="AT63" s="8">
        <v>0</v>
      </c>
      <c r="AU63" s="8">
        <v>30.66</v>
      </c>
      <c r="AW63" s="207">
        <v>14.18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14.18</v>
      </c>
      <c r="BD63" s="207">
        <v>32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32</v>
      </c>
      <c r="BL63" s="8">
        <f t="shared" si="21"/>
        <v>0</v>
      </c>
      <c r="BM63" s="8">
        <f t="shared" si="22"/>
        <v>30.66</v>
      </c>
      <c r="BN63" s="8">
        <f t="shared" si="23"/>
        <v>14.18</v>
      </c>
      <c r="BO63" s="8">
        <f t="shared" si="24"/>
        <v>32</v>
      </c>
      <c r="BP63" s="182">
        <f t="shared" si="25"/>
        <v>-14.18</v>
      </c>
      <c r="BQ63" s="182">
        <f t="shared" si="26"/>
        <v>-1.3399999999999999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1020</v>
      </c>
      <c r="G64" s="16">
        <f>'[3]08'!G66</f>
        <v>0</v>
      </c>
      <c r="H64" s="17">
        <f t="shared" si="27"/>
        <v>1340</v>
      </c>
      <c r="I64" s="15">
        <f>'[3]08'!J66</f>
        <v>270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0</v>
      </c>
      <c r="N64" s="16">
        <f>'[3]08'!O66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14.18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14.18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223.82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223.82</v>
      </c>
      <c r="AT64" s="8">
        <v>30.66</v>
      </c>
      <c r="AU64" s="8">
        <v>30.66</v>
      </c>
      <c r="AW64" s="207">
        <v>14.18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14.18</v>
      </c>
      <c r="BD64" s="207">
        <v>32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32</v>
      </c>
      <c r="BL64" s="8">
        <f t="shared" si="21"/>
        <v>30.66</v>
      </c>
      <c r="BM64" s="8">
        <f t="shared" si="22"/>
        <v>30.66</v>
      </c>
      <c r="BN64" s="8">
        <f t="shared" si="23"/>
        <v>14.18</v>
      </c>
      <c r="BO64" s="8">
        <f t="shared" si="24"/>
        <v>32</v>
      </c>
      <c r="BP64" s="182">
        <f t="shared" si="25"/>
        <v>16.48</v>
      </c>
      <c r="BQ64" s="182">
        <f t="shared" si="26"/>
        <v>-1.3399999999999999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1020</v>
      </c>
      <c r="G65" s="16">
        <f>'[3]08'!G67</f>
        <v>0</v>
      </c>
      <c r="H65" s="17">
        <f t="shared" si="27"/>
        <v>1340</v>
      </c>
      <c r="I65" s="15">
        <f>'[3]08'!J67</f>
        <v>270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0</v>
      </c>
      <c r="N65" s="16">
        <f>'[3]08'!O67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4.18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4.18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233.82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233.82</v>
      </c>
      <c r="AT65" s="8">
        <v>30.66</v>
      </c>
      <c r="AU65" s="8">
        <v>30.66</v>
      </c>
      <c r="AW65" s="207">
        <v>4.18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4.18</v>
      </c>
      <c r="BD65" s="207">
        <v>32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32</v>
      </c>
      <c r="BL65" s="8">
        <f t="shared" si="21"/>
        <v>30.66</v>
      </c>
      <c r="BM65" s="8">
        <f t="shared" si="22"/>
        <v>30.66</v>
      </c>
      <c r="BN65" s="8">
        <f t="shared" si="23"/>
        <v>4.18</v>
      </c>
      <c r="BO65" s="8">
        <f t="shared" si="24"/>
        <v>32</v>
      </c>
      <c r="BP65" s="182">
        <f t="shared" si="25"/>
        <v>26.48</v>
      </c>
      <c r="BQ65" s="182">
        <f t="shared" si="26"/>
        <v>-1.3399999999999999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1020</v>
      </c>
      <c r="G66" s="16">
        <f>'[3]08'!G68</f>
        <v>0</v>
      </c>
      <c r="H66" s="17">
        <f t="shared" si="27"/>
        <v>1340</v>
      </c>
      <c r="I66" s="15">
        <f>'[3]08'!J68</f>
        <v>270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0</v>
      </c>
      <c r="N66" s="16">
        <f>'[3]08'!O68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4.18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4.18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233.82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233.82</v>
      </c>
      <c r="AT66" s="8">
        <v>30.66</v>
      </c>
      <c r="AU66" s="8">
        <v>30.66</v>
      </c>
      <c r="AW66" s="207">
        <v>4.18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4.18</v>
      </c>
      <c r="BD66" s="207">
        <v>32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32</v>
      </c>
      <c r="BL66" s="8">
        <f t="shared" si="21"/>
        <v>30.66</v>
      </c>
      <c r="BM66" s="8">
        <f t="shared" si="22"/>
        <v>30.66</v>
      </c>
      <c r="BN66" s="8">
        <f t="shared" si="23"/>
        <v>4.18</v>
      </c>
      <c r="BO66" s="8">
        <f t="shared" si="24"/>
        <v>32</v>
      </c>
      <c r="BP66" s="182">
        <f t="shared" si="25"/>
        <v>26.48</v>
      </c>
      <c r="BQ66" s="182">
        <f t="shared" si="26"/>
        <v>-1.3399999999999999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1020</v>
      </c>
      <c r="G67" s="16">
        <f>'[3]08'!G69</f>
        <v>0</v>
      </c>
      <c r="H67" s="17">
        <f t="shared" si="27"/>
        <v>1340</v>
      </c>
      <c r="I67" s="15">
        <f>'[3]08'!J69</f>
        <v>270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0</v>
      </c>
      <c r="N67" s="16">
        <f>'[3]08'!O69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4.18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4.18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233.82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233.82</v>
      </c>
      <c r="AT67" s="8">
        <v>30.66</v>
      </c>
      <c r="AU67" s="8">
        <v>30.66</v>
      </c>
      <c r="AW67" s="207">
        <v>4.18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4.18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30.66</v>
      </c>
      <c r="BM67" s="8">
        <f t="shared" si="22"/>
        <v>30.66</v>
      </c>
      <c r="BN67" s="8">
        <f t="shared" si="23"/>
        <v>4.18</v>
      </c>
      <c r="BO67" s="8">
        <f t="shared" si="24"/>
        <v>32</v>
      </c>
      <c r="BP67" s="182">
        <f t="shared" si="25"/>
        <v>26.48</v>
      </c>
      <c r="BQ67" s="182">
        <f t="shared" si="26"/>
        <v>-1.3399999999999999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1020</v>
      </c>
      <c r="G68" s="16">
        <f>'[3]08'!G70</f>
        <v>0</v>
      </c>
      <c r="H68" s="17">
        <f t="shared" si="27"/>
        <v>1340</v>
      </c>
      <c r="I68" s="15">
        <f>'[3]08'!J70</f>
        <v>270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0</v>
      </c>
      <c r="N68" s="16">
        <f>'[3]08'!O70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4.18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4.18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233.82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233.82</v>
      </c>
      <c r="AT68" s="8">
        <v>30.66</v>
      </c>
      <c r="AU68" s="8">
        <v>30.66</v>
      </c>
      <c r="AW68" s="207">
        <v>4.18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4.18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30.66</v>
      </c>
      <c r="BM68" s="8">
        <f t="shared" ref="BM68:BM98" si="54">AU68</f>
        <v>30.66</v>
      </c>
      <c r="BN68" s="8">
        <f t="shared" ref="BN68:BN98" si="55">BC68</f>
        <v>4.18</v>
      </c>
      <c r="BO68" s="8">
        <f t="shared" ref="BO68:BO98" si="56">BJ68</f>
        <v>32</v>
      </c>
      <c r="BP68" s="182">
        <f t="shared" ref="BP68:BP98" si="57">BL68-BN68</f>
        <v>26.48</v>
      </c>
      <c r="BQ68" s="182">
        <f t="shared" ref="BQ68:BQ98" si="58">BM68-BO68</f>
        <v>-1.3399999999999999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1020</v>
      </c>
      <c r="G69" s="16">
        <f>'[3]08'!G71</f>
        <v>0</v>
      </c>
      <c r="H69" s="17">
        <f t="shared" ref="H69:H98" si="59">SUM(B69:G69)</f>
        <v>1340</v>
      </c>
      <c r="I69" s="15">
        <f>'[3]08'!J71</f>
        <v>270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0</v>
      </c>
      <c r="N69" s="16">
        <f>'[3]08'!O71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4.18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4.18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233.82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233.82</v>
      </c>
      <c r="AT69" s="8">
        <v>30.66</v>
      </c>
      <c r="AU69" s="8">
        <v>30.66</v>
      </c>
      <c r="AW69" s="207">
        <v>4.18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4.18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30.66</v>
      </c>
      <c r="BM69" s="8">
        <f t="shared" si="54"/>
        <v>30.66</v>
      </c>
      <c r="BN69" s="8">
        <f t="shared" si="55"/>
        <v>4.18</v>
      </c>
      <c r="BO69" s="8">
        <f t="shared" si="56"/>
        <v>32</v>
      </c>
      <c r="BP69" s="182">
        <f t="shared" si="57"/>
        <v>26.48</v>
      </c>
      <c r="BQ69" s="182">
        <f t="shared" si="58"/>
        <v>-1.3399999999999999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1020</v>
      </c>
      <c r="G70" s="16">
        <f>'[3]08'!G72</f>
        <v>0</v>
      </c>
      <c r="H70" s="17">
        <f t="shared" si="59"/>
        <v>1340</v>
      </c>
      <c r="I70" s="15">
        <f>'[3]08'!J72</f>
        <v>270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0</v>
      </c>
      <c r="N70" s="16">
        <f>'[3]08'!O72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4.18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4.18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233.82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233.82</v>
      </c>
      <c r="AT70" s="8">
        <v>30.66</v>
      </c>
      <c r="AU70" s="8">
        <v>30.66</v>
      </c>
      <c r="AW70" s="207">
        <v>4.18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4.18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30.66</v>
      </c>
      <c r="BM70" s="8">
        <f t="shared" si="54"/>
        <v>30.66</v>
      </c>
      <c r="BN70" s="8">
        <f t="shared" si="55"/>
        <v>4.18</v>
      </c>
      <c r="BO70" s="8">
        <f t="shared" si="56"/>
        <v>32</v>
      </c>
      <c r="BP70" s="182">
        <f t="shared" si="57"/>
        <v>26.48</v>
      </c>
      <c r="BQ70" s="182">
        <f t="shared" si="58"/>
        <v>-1.3399999999999999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1020</v>
      </c>
      <c r="G71" s="16">
        <f>'[3]08'!G73</f>
        <v>0</v>
      </c>
      <c r="H71" s="17">
        <f t="shared" si="59"/>
        <v>1340</v>
      </c>
      <c r="I71" s="15">
        <f>'[3]08'!J73</f>
        <v>270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0</v>
      </c>
      <c r="N71" s="16">
        <f>'[3]08'!O73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4.18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4.18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233.82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233.82</v>
      </c>
      <c r="AT71" s="8">
        <v>30.66</v>
      </c>
      <c r="AU71" s="8">
        <v>30.66</v>
      </c>
      <c r="AW71" s="207">
        <v>4.18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4.18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30.66</v>
      </c>
      <c r="BM71" s="8">
        <f t="shared" si="54"/>
        <v>30.66</v>
      </c>
      <c r="BN71" s="8">
        <f t="shared" si="55"/>
        <v>4.18</v>
      </c>
      <c r="BO71" s="8">
        <f t="shared" si="56"/>
        <v>32</v>
      </c>
      <c r="BP71" s="182">
        <f t="shared" si="57"/>
        <v>26.48</v>
      </c>
      <c r="BQ71" s="182">
        <f t="shared" si="58"/>
        <v>-1.3399999999999999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1020</v>
      </c>
      <c r="G72" s="16">
        <f>'[3]08'!G74</f>
        <v>0</v>
      </c>
      <c r="H72" s="17">
        <f t="shared" si="59"/>
        <v>1340</v>
      </c>
      <c r="I72" s="15">
        <f>'[3]08'!J74</f>
        <v>270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0</v>
      </c>
      <c r="N72" s="16">
        <f>'[3]08'!O74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4.18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4.18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233.82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233.82</v>
      </c>
      <c r="AT72" s="8">
        <v>30.66</v>
      </c>
      <c r="AU72" s="8">
        <v>30.66</v>
      </c>
      <c r="AW72" s="207">
        <v>4.18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4.18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30.66</v>
      </c>
      <c r="BM72" s="8">
        <f t="shared" si="54"/>
        <v>30.66</v>
      </c>
      <c r="BN72" s="8">
        <f t="shared" si="55"/>
        <v>4.18</v>
      </c>
      <c r="BO72" s="8">
        <f t="shared" si="56"/>
        <v>32</v>
      </c>
      <c r="BP72" s="182">
        <f t="shared" si="57"/>
        <v>26.48</v>
      </c>
      <c r="BQ72" s="182">
        <f t="shared" si="58"/>
        <v>-1.3399999999999999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1020</v>
      </c>
      <c r="G73" s="16">
        <f>'[3]08'!G75</f>
        <v>0</v>
      </c>
      <c r="H73" s="17">
        <f t="shared" si="59"/>
        <v>1340</v>
      </c>
      <c r="I73" s="15">
        <f>'[3]08'!J75</f>
        <v>290.43599999999998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0</v>
      </c>
      <c r="N73" s="16">
        <f>'[3]08'!O75</f>
        <v>0</v>
      </c>
      <c r="O73" s="17">
        <f t="shared" si="60"/>
        <v>290.43599999999998</v>
      </c>
      <c r="P73" s="18">
        <f>frq!C73</f>
        <v>1</v>
      </c>
      <c r="Q73" s="15">
        <f t="shared" si="33"/>
        <v>290.43599999999998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290.43599999999998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258.43599999999998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258.43599999999998</v>
      </c>
      <c r="AT73" s="8">
        <v>30.66</v>
      </c>
      <c r="AU73" s="8">
        <v>30.66</v>
      </c>
      <c r="AW73" s="207">
        <v>0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0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30.66</v>
      </c>
      <c r="BM73" s="8">
        <f t="shared" si="54"/>
        <v>30.66</v>
      </c>
      <c r="BN73" s="8">
        <f t="shared" si="55"/>
        <v>0</v>
      </c>
      <c r="BO73" s="8">
        <f t="shared" si="56"/>
        <v>32</v>
      </c>
      <c r="BP73" s="182">
        <f t="shared" si="57"/>
        <v>30.66</v>
      </c>
      <c r="BQ73" s="182">
        <f t="shared" si="58"/>
        <v>-1.3399999999999999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1020</v>
      </c>
      <c r="G74" s="16">
        <f>'[3]08'!G76</f>
        <v>0</v>
      </c>
      <c r="H74" s="17">
        <f t="shared" si="59"/>
        <v>1340</v>
      </c>
      <c r="I74" s="15">
        <f>'[3]08'!J76</f>
        <v>310.036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0</v>
      </c>
      <c r="N74" s="16">
        <f>'[3]08'!O76</f>
        <v>0</v>
      </c>
      <c r="O74" s="17">
        <f t="shared" si="60"/>
        <v>310.036</v>
      </c>
      <c r="P74" s="18">
        <f>frq!C74</f>
        <v>1</v>
      </c>
      <c r="Q74" s="15">
        <f t="shared" si="33"/>
        <v>310.036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310.036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278.036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278.036</v>
      </c>
      <c r="AT74" s="8">
        <v>30.66</v>
      </c>
      <c r="AU74" s="8">
        <v>30.66</v>
      </c>
      <c r="AW74" s="207">
        <v>0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0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30.66</v>
      </c>
      <c r="BM74" s="8">
        <f t="shared" si="54"/>
        <v>30.66</v>
      </c>
      <c r="BN74" s="8">
        <f t="shared" si="55"/>
        <v>0</v>
      </c>
      <c r="BO74" s="8">
        <f t="shared" si="56"/>
        <v>32</v>
      </c>
      <c r="BP74" s="182">
        <f t="shared" si="57"/>
        <v>30.66</v>
      </c>
      <c r="BQ74" s="182">
        <f t="shared" si="58"/>
        <v>-1.3399999999999999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1040</v>
      </c>
      <c r="G75" s="16">
        <f>'[3]08'!G77</f>
        <v>0</v>
      </c>
      <c r="H75" s="17">
        <f t="shared" si="59"/>
        <v>1360</v>
      </c>
      <c r="I75" s="15">
        <f>'[3]08'!J77</f>
        <v>320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0</v>
      </c>
      <c r="N75" s="16">
        <f>'[3]08'!O77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30.66</v>
      </c>
      <c r="AU75" s="8">
        <v>30.66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30.66</v>
      </c>
      <c r="BM75" s="8">
        <f t="shared" si="54"/>
        <v>30.66</v>
      </c>
      <c r="BN75" s="8">
        <f t="shared" si="55"/>
        <v>32</v>
      </c>
      <c r="BO75" s="8">
        <f t="shared" si="56"/>
        <v>32</v>
      </c>
      <c r="BP75" s="182">
        <f t="shared" si="57"/>
        <v>-1.3399999999999999</v>
      </c>
      <c r="BQ75" s="182">
        <f t="shared" si="58"/>
        <v>-1.3399999999999999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1040</v>
      </c>
      <c r="G76" s="16">
        <f>'[3]08'!G78</f>
        <v>0</v>
      </c>
      <c r="H76" s="17">
        <f t="shared" si="59"/>
        <v>1360</v>
      </c>
      <c r="I76" s="15">
        <f>'[3]08'!J78</f>
        <v>320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0</v>
      </c>
      <c r="N76" s="16">
        <f>'[3]08'!O78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30.66</v>
      </c>
      <c r="AU76" s="8">
        <v>30.66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30.66</v>
      </c>
      <c r="BM76" s="8">
        <f t="shared" si="54"/>
        <v>30.66</v>
      </c>
      <c r="BN76" s="8">
        <f t="shared" si="55"/>
        <v>32</v>
      </c>
      <c r="BO76" s="8">
        <f t="shared" si="56"/>
        <v>32</v>
      </c>
      <c r="BP76" s="182">
        <f t="shared" si="57"/>
        <v>-1.3399999999999999</v>
      </c>
      <c r="BQ76" s="182">
        <f t="shared" si="58"/>
        <v>-1.3399999999999999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1040</v>
      </c>
      <c r="G77" s="16">
        <f>'[3]08'!G79</f>
        <v>0</v>
      </c>
      <c r="H77" s="17">
        <f t="shared" si="59"/>
        <v>1360</v>
      </c>
      <c r="I77" s="15">
        <f>'[3]08'!J79</f>
        <v>320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0</v>
      </c>
      <c r="N77" s="16">
        <f>'[3]08'!O79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30.66</v>
      </c>
      <c r="AU77" s="8">
        <v>30.66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30.66</v>
      </c>
      <c r="BM77" s="8">
        <f t="shared" si="54"/>
        <v>30.66</v>
      </c>
      <c r="BN77" s="8">
        <f t="shared" si="55"/>
        <v>32</v>
      </c>
      <c r="BO77" s="8">
        <f t="shared" si="56"/>
        <v>32</v>
      </c>
      <c r="BP77" s="182">
        <f t="shared" si="57"/>
        <v>-1.3399999999999999</v>
      </c>
      <c r="BQ77" s="182">
        <f t="shared" si="58"/>
        <v>-1.3399999999999999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1040</v>
      </c>
      <c r="G78" s="16">
        <f>'[3]08'!G80</f>
        <v>0</v>
      </c>
      <c r="H78" s="17">
        <f t="shared" si="59"/>
        <v>1360</v>
      </c>
      <c r="I78" s="15">
        <f>'[3]08'!J80</f>
        <v>320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0</v>
      </c>
      <c r="N78" s="16">
        <f>'[3]08'!O80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0</v>
      </c>
      <c r="AU78" s="8">
        <v>30.66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0</v>
      </c>
      <c r="BM78" s="8">
        <f t="shared" si="54"/>
        <v>30.66</v>
      </c>
      <c r="BN78" s="8">
        <f t="shared" si="55"/>
        <v>32</v>
      </c>
      <c r="BO78" s="8">
        <f t="shared" si="56"/>
        <v>32</v>
      </c>
      <c r="BP78" s="182">
        <f t="shared" si="57"/>
        <v>-32</v>
      </c>
      <c r="BQ78" s="182">
        <f t="shared" si="58"/>
        <v>-1.3399999999999999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1040</v>
      </c>
      <c r="G79" s="16">
        <f>'[3]08'!G81</f>
        <v>0</v>
      </c>
      <c r="H79" s="17">
        <f t="shared" si="59"/>
        <v>1360</v>
      </c>
      <c r="I79" s="15">
        <f>'[3]08'!J81</f>
        <v>320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0</v>
      </c>
      <c r="N79" s="16">
        <f>'[3]08'!O81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0</v>
      </c>
      <c r="AU79" s="8">
        <v>30.66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0</v>
      </c>
      <c r="BM79" s="8">
        <f t="shared" si="54"/>
        <v>30.66</v>
      </c>
      <c r="BN79" s="8">
        <f t="shared" si="55"/>
        <v>32</v>
      </c>
      <c r="BO79" s="8">
        <f t="shared" si="56"/>
        <v>32</v>
      </c>
      <c r="BP79" s="182">
        <f t="shared" si="57"/>
        <v>-32</v>
      </c>
      <c r="BQ79" s="182">
        <f t="shared" si="58"/>
        <v>-1.3399999999999999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1040</v>
      </c>
      <c r="G80" s="16">
        <f>'[3]08'!G82</f>
        <v>0</v>
      </c>
      <c r="H80" s="17">
        <f t="shared" si="59"/>
        <v>1360</v>
      </c>
      <c r="I80" s="15">
        <f>'[3]08'!J82</f>
        <v>320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0</v>
      </c>
      <c r="N80" s="16">
        <f>'[3]08'!O82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13.2</v>
      </c>
      <c r="AU80" s="8">
        <v>13.2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13.2</v>
      </c>
      <c r="BM80" s="8">
        <f t="shared" si="54"/>
        <v>13.2</v>
      </c>
      <c r="BN80" s="8">
        <f t="shared" si="55"/>
        <v>32</v>
      </c>
      <c r="BO80" s="8">
        <f t="shared" si="56"/>
        <v>32</v>
      </c>
      <c r="BP80" s="182">
        <f t="shared" si="57"/>
        <v>-18.8</v>
      </c>
      <c r="BQ80" s="182">
        <f t="shared" si="58"/>
        <v>-18.8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1040</v>
      </c>
      <c r="G81" s="16">
        <f>'[3]08'!G83</f>
        <v>0</v>
      </c>
      <c r="H81" s="17">
        <f t="shared" si="59"/>
        <v>1360</v>
      </c>
      <c r="I81" s="15">
        <f>'[3]08'!J83</f>
        <v>320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0</v>
      </c>
      <c r="N81" s="16">
        <f>'[3]08'!O83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13.2</v>
      </c>
      <c r="AU81" s="8">
        <v>13.2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13.2</v>
      </c>
      <c r="BM81" s="8">
        <f t="shared" si="54"/>
        <v>13.2</v>
      </c>
      <c r="BN81" s="8">
        <f t="shared" si="55"/>
        <v>32</v>
      </c>
      <c r="BO81" s="8">
        <f t="shared" si="56"/>
        <v>32</v>
      </c>
      <c r="BP81" s="182">
        <f t="shared" si="57"/>
        <v>-18.8</v>
      </c>
      <c r="BQ81" s="182">
        <f t="shared" si="58"/>
        <v>-18.8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1040</v>
      </c>
      <c r="G82" s="16">
        <f>'[3]08'!G84</f>
        <v>0</v>
      </c>
      <c r="H82" s="17">
        <f t="shared" si="59"/>
        <v>1360</v>
      </c>
      <c r="I82" s="15">
        <f>'[3]08'!J84</f>
        <v>320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0</v>
      </c>
      <c r="N82" s="16">
        <f>'[3]08'!O84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22.3</v>
      </c>
      <c r="AU82" s="8">
        <v>22.3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22.3</v>
      </c>
      <c r="BM82" s="8">
        <f t="shared" si="54"/>
        <v>22.3</v>
      </c>
      <c r="BN82" s="8">
        <f t="shared" si="55"/>
        <v>32</v>
      </c>
      <c r="BO82" s="8">
        <f t="shared" si="56"/>
        <v>32</v>
      </c>
      <c r="BP82" s="182">
        <f t="shared" si="57"/>
        <v>-9.6999999999999993</v>
      </c>
      <c r="BQ82" s="182">
        <f t="shared" si="58"/>
        <v>-9.6999999999999993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1040</v>
      </c>
      <c r="G83" s="16">
        <f>'[3]08'!G85</f>
        <v>0</v>
      </c>
      <c r="H83" s="17">
        <f t="shared" si="59"/>
        <v>1360</v>
      </c>
      <c r="I83" s="15">
        <f>'[3]08'!J85</f>
        <v>307.42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0</v>
      </c>
      <c r="N83" s="16">
        <f>'[3]08'!O85</f>
        <v>0</v>
      </c>
      <c r="O83" s="17">
        <f t="shared" si="60"/>
        <v>307.42</v>
      </c>
      <c r="P83" s="18">
        <f>frq!C83</f>
        <v>1</v>
      </c>
      <c r="Q83" s="15">
        <f t="shared" si="33"/>
        <v>307.42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307.42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243.42000000000002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243.42000000000002</v>
      </c>
      <c r="AT83" s="8">
        <v>22.3</v>
      </c>
      <c r="AU83" s="8">
        <v>22.3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22.3</v>
      </c>
      <c r="BM83" s="8">
        <f t="shared" si="54"/>
        <v>22.3</v>
      </c>
      <c r="BN83" s="8">
        <f t="shared" si="55"/>
        <v>32</v>
      </c>
      <c r="BO83" s="8">
        <f t="shared" si="56"/>
        <v>32</v>
      </c>
      <c r="BP83" s="182">
        <f t="shared" si="57"/>
        <v>-9.6999999999999993</v>
      </c>
      <c r="BQ83" s="182">
        <f t="shared" si="58"/>
        <v>-9.6999999999999993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1040</v>
      </c>
      <c r="G84" s="16">
        <f>'[3]08'!G86</f>
        <v>0</v>
      </c>
      <c r="H84" s="17">
        <f t="shared" si="59"/>
        <v>1360</v>
      </c>
      <c r="I84" s="15">
        <f>'[3]08'!J86</f>
        <v>307.42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0</v>
      </c>
      <c r="N84" s="16">
        <f>'[3]08'!O86</f>
        <v>0</v>
      </c>
      <c r="O84" s="17">
        <f t="shared" si="60"/>
        <v>307.42</v>
      </c>
      <c r="P84" s="18">
        <f>frq!C84</f>
        <v>1</v>
      </c>
      <c r="Q84" s="15">
        <f t="shared" si="33"/>
        <v>307.42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307.42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243.42000000000002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243.42000000000002</v>
      </c>
      <c r="AT84" s="8">
        <v>25.78</v>
      </c>
      <c r="AU84" s="8">
        <v>25.78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25.78</v>
      </c>
      <c r="BM84" s="8">
        <f t="shared" si="54"/>
        <v>25.78</v>
      </c>
      <c r="BN84" s="8">
        <f t="shared" si="55"/>
        <v>32</v>
      </c>
      <c r="BO84" s="8">
        <f t="shared" si="56"/>
        <v>32</v>
      </c>
      <c r="BP84" s="182">
        <f t="shared" si="57"/>
        <v>-6.2199999999999989</v>
      </c>
      <c r="BQ84" s="182">
        <f t="shared" si="58"/>
        <v>-6.2199999999999989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1040</v>
      </c>
      <c r="G85" s="16">
        <f>'[3]08'!G87</f>
        <v>0</v>
      </c>
      <c r="H85" s="17">
        <f t="shared" si="59"/>
        <v>1360</v>
      </c>
      <c r="I85" s="15">
        <f>'[3]08'!J87</f>
        <v>277.42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0</v>
      </c>
      <c r="N85" s="16">
        <f>'[3]08'!O87</f>
        <v>0</v>
      </c>
      <c r="O85" s="17">
        <f t="shared" si="60"/>
        <v>277.42</v>
      </c>
      <c r="P85" s="18">
        <f>frq!C85</f>
        <v>1</v>
      </c>
      <c r="Q85" s="15">
        <f t="shared" si="33"/>
        <v>277.42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277.42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213.42000000000002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213.42000000000002</v>
      </c>
      <c r="AT85" s="8">
        <v>25.78</v>
      </c>
      <c r="AU85" s="8">
        <v>25.78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25.78</v>
      </c>
      <c r="BM85" s="8">
        <f t="shared" si="54"/>
        <v>25.78</v>
      </c>
      <c r="BN85" s="8">
        <f t="shared" si="55"/>
        <v>32</v>
      </c>
      <c r="BO85" s="8">
        <f t="shared" si="56"/>
        <v>32</v>
      </c>
      <c r="BP85" s="182">
        <f t="shared" si="57"/>
        <v>-6.2199999999999989</v>
      </c>
      <c r="BQ85" s="182">
        <f t="shared" si="58"/>
        <v>-6.2199999999999989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1040</v>
      </c>
      <c r="G86" s="16">
        <f>'[3]08'!G88</f>
        <v>0</v>
      </c>
      <c r="H86" s="17">
        <f t="shared" si="59"/>
        <v>1360</v>
      </c>
      <c r="I86" s="15">
        <f>'[3]08'!J88</f>
        <v>277.42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0</v>
      </c>
      <c r="N86" s="16">
        <f>'[3]08'!O88</f>
        <v>0</v>
      </c>
      <c r="O86" s="17">
        <f t="shared" si="60"/>
        <v>277.42</v>
      </c>
      <c r="P86" s="18">
        <f>frq!C86</f>
        <v>1</v>
      </c>
      <c r="Q86" s="15">
        <f t="shared" si="33"/>
        <v>277.42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277.42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213.42000000000002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213.42000000000002</v>
      </c>
      <c r="AT86" s="8">
        <v>25.78</v>
      </c>
      <c r="AU86" s="8">
        <v>25.78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25.78</v>
      </c>
      <c r="BM86" s="8">
        <f t="shared" si="54"/>
        <v>25.78</v>
      </c>
      <c r="BN86" s="8">
        <f t="shared" si="55"/>
        <v>32</v>
      </c>
      <c r="BO86" s="8">
        <f t="shared" si="56"/>
        <v>32</v>
      </c>
      <c r="BP86" s="182">
        <f t="shared" si="57"/>
        <v>-6.2199999999999989</v>
      </c>
      <c r="BQ86" s="182">
        <f t="shared" si="58"/>
        <v>-6.2199999999999989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1040</v>
      </c>
      <c r="G87" s="16">
        <f>'[3]08'!G89</f>
        <v>0</v>
      </c>
      <c r="H87" s="17">
        <f t="shared" si="59"/>
        <v>1360</v>
      </c>
      <c r="I87" s="15">
        <f>'[3]08'!J89</f>
        <v>312.43599999999998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0</v>
      </c>
      <c r="N87" s="16">
        <f>'[3]08'!O89</f>
        <v>0</v>
      </c>
      <c r="O87" s="17">
        <f t="shared" si="60"/>
        <v>312.43599999999998</v>
      </c>
      <c r="P87" s="18">
        <f>frq!C87</f>
        <v>1</v>
      </c>
      <c r="Q87" s="15">
        <f t="shared" si="33"/>
        <v>312.43599999999998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312.43599999999998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248.43599999999998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248.43599999999998</v>
      </c>
      <c r="AT87" s="8">
        <v>25.78</v>
      </c>
      <c r="AU87" s="8">
        <v>25.78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25.78</v>
      </c>
      <c r="BM87" s="8">
        <f t="shared" si="54"/>
        <v>25.78</v>
      </c>
      <c r="BN87" s="8">
        <f t="shared" si="55"/>
        <v>32</v>
      </c>
      <c r="BO87" s="8">
        <f t="shared" si="56"/>
        <v>32</v>
      </c>
      <c r="BP87" s="182">
        <f t="shared" si="57"/>
        <v>-6.2199999999999989</v>
      </c>
      <c r="BQ87" s="182">
        <f t="shared" si="58"/>
        <v>-6.2199999999999989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1040</v>
      </c>
      <c r="G88" s="16">
        <f>'[3]08'!G90</f>
        <v>0</v>
      </c>
      <c r="H88" s="17">
        <f t="shared" si="59"/>
        <v>1360</v>
      </c>
      <c r="I88" s="15">
        <f>'[3]08'!J90</f>
        <v>312.43599999999998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0</v>
      </c>
      <c r="N88" s="16">
        <f>'[3]08'!O90</f>
        <v>0</v>
      </c>
      <c r="O88" s="17">
        <f t="shared" si="60"/>
        <v>312.43599999999998</v>
      </c>
      <c r="P88" s="18">
        <f>frq!C88</f>
        <v>1</v>
      </c>
      <c r="Q88" s="15">
        <f t="shared" si="33"/>
        <v>312.43599999999998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312.43599999999998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248.43599999999998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248.43599999999998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1040</v>
      </c>
      <c r="G89" s="16">
        <f>'[3]08'!G91</f>
        <v>0</v>
      </c>
      <c r="H89" s="17">
        <f t="shared" si="59"/>
        <v>1360</v>
      </c>
      <c r="I89" s="15">
        <f>'[3]08'!J91</f>
        <v>280.43599999999998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0</v>
      </c>
      <c r="N89" s="16">
        <f>'[3]08'!O91</f>
        <v>0</v>
      </c>
      <c r="O89" s="17">
        <f t="shared" si="60"/>
        <v>280.43599999999998</v>
      </c>
      <c r="P89" s="18">
        <f>frq!C89</f>
        <v>1</v>
      </c>
      <c r="Q89" s="15">
        <f t="shared" si="33"/>
        <v>280.43599999999998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280.43599999999998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248.43599999999998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248.43599999999998</v>
      </c>
      <c r="AW89" s="207">
        <v>0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0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32</v>
      </c>
      <c r="BP89" s="182">
        <f t="shared" si="57"/>
        <v>0</v>
      </c>
      <c r="BQ89" s="182">
        <f t="shared" si="58"/>
        <v>-32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1040</v>
      </c>
      <c r="G90" s="16">
        <f>'[3]08'!G92</f>
        <v>0</v>
      </c>
      <c r="H90" s="17">
        <f t="shared" si="59"/>
        <v>1360</v>
      </c>
      <c r="I90" s="15">
        <f>'[3]08'!J92</f>
        <v>280.43599999999998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0</v>
      </c>
      <c r="N90" s="16">
        <f>'[3]08'!O92</f>
        <v>0</v>
      </c>
      <c r="O90" s="17">
        <f t="shared" si="60"/>
        <v>280.43599999999998</v>
      </c>
      <c r="P90" s="18">
        <f>frq!C90</f>
        <v>1</v>
      </c>
      <c r="Q90" s="15">
        <f t="shared" si="33"/>
        <v>280.43599999999998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280.43599999999998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248.43599999999998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248.43599999999998</v>
      </c>
      <c r="AW90" s="207">
        <v>0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0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32</v>
      </c>
      <c r="BP90" s="182">
        <f t="shared" si="57"/>
        <v>0</v>
      </c>
      <c r="BQ90" s="182">
        <f t="shared" si="58"/>
        <v>-32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1040</v>
      </c>
      <c r="G91" s="16">
        <f>'[3]08'!G93</f>
        <v>0</v>
      </c>
      <c r="H91" s="17">
        <f t="shared" si="59"/>
        <v>1360</v>
      </c>
      <c r="I91" s="15">
        <f>'[3]08'!J93</f>
        <v>270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0</v>
      </c>
      <c r="N91" s="16">
        <f>'[3]08'!O93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13.78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13.78</v>
      </c>
      <c r="AE91" s="8">
        <f t="shared" si="43"/>
        <v>13.78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13.78</v>
      </c>
      <c r="AL91" s="8">
        <f t="shared" si="35"/>
        <v>242.44000000000003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242.44000000000003</v>
      </c>
      <c r="AW91" s="207">
        <v>13.78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13.78</v>
      </c>
      <c r="BD91" s="207">
        <v>13.78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13.78</v>
      </c>
      <c r="BL91" s="8">
        <f t="shared" si="53"/>
        <v>0</v>
      </c>
      <c r="BM91" s="8">
        <f t="shared" si="54"/>
        <v>0</v>
      </c>
      <c r="BN91" s="8">
        <f t="shared" si="55"/>
        <v>13.78</v>
      </c>
      <c r="BO91" s="8">
        <f t="shared" si="56"/>
        <v>13.78</v>
      </c>
      <c r="BP91" s="182">
        <f t="shared" si="57"/>
        <v>-13.78</v>
      </c>
      <c r="BQ91" s="182">
        <f t="shared" si="58"/>
        <v>-13.78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1040</v>
      </c>
      <c r="G92" s="16">
        <f>'[3]08'!G94</f>
        <v>0</v>
      </c>
      <c r="H92" s="17">
        <f t="shared" si="59"/>
        <v>1360</v>
      </c>
      <c r="I92" s="15">
        <f>'[3]08'!J94</f>
        <v>270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0</v>
      </c>
      <c r="N92" s="16">
        <f>'[3]08'!O94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13.78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13.78</v>
      </c>
      <c r="AE92" s="8">
        <f t="shared" si="43"/>
        <v>13.78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13.78</v>
      </c>
      <c r="AL92" s="8">
        <f t="shared" si="35"/>
        <v>242.44000000000003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242.44000000000003</v>
      </c>
      <c r="AW92" s="207">
        <v>13.78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13.78</v>
      </c>
      <c r="BD92" s="207">
        <v>13.78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13.78</v>
      </c>
      <c r="BL92" s="8">
        <f t="shared" si="53"/>
        <v>0</v>
      </c>
      <c r="BM92" s="8">
        <f t="shared" si="54"/>
        <v>0</v>
      </c>
      <c r="BN92" s="8">
        <f t="shared" si="55"/>
        <v>13.78</v>
      </c>
      <c r="BO92" s="8">
        <f t="shared" si="56"/>
        <v>13.78</v>
      </c>
      <c r="BP92" s="182">
        <f t="shared" si="57"/>
        <v>-13.78</v>
      </c>
      <c r="BQ92" s="182">
        <f t="shared" si="58"/>
        <v>-13.78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1040</v>
      </c>
      <c r="G93" s="16">
        <f>'[3]08'!G95</f>
        <v>0</v>
      </c>
      <c r="H93" s="17">
        <f t="shared" si="59"/>
        <v>1360</v>
      </c>
      <c r="I93" s="15">
        <f>'[3]08'!J95</f>
        <v>270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0</v>
      </c>
      <c r="N93" s="16">
        <f>'[3]08'!O95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23.28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23.28</v>
      </c>
      <c r="AE93" s="8">
        <f t="shared" si="43"/>
        <v>23.28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23.28</v>
      </c>
      <c r="AL93" s="8">
        <f t="shared" si="35"/>
        <v>223.44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223.44</v>
      </c>
      <c r="AW93" s="207">
        <v>23.28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23.28</v>
      </c>
      <c r="BD93" s="207">
        <v>23.28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23.28</v>
      </c>
      <c r="BL93" s="8">
        <f t="shared" si="53"/>
        <v>0</v>
      </c>
      <c r="BM93" s="8">
        <f t="shared" si="54"/>
        <v>0</v>
      </c>
      <c r="BN93" s="8">
        <f t="shared" si="55"/>
        <v>23.28</v>
      </c>
      <c r="BO93" s="8">
        <f t="shared" si="56"/>
        <v>23.28</v>
      </c>
      <c r="BP93" s="182">
        <f t="shared" si="57"/>
        <v>-23.28</v>
      </c>
      <c r="BQ93" s="182">
        <f t="shared" si="58"/>
        <v>-23.28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1040</v>
      </c>
      <c r="G94" s="16">
        <f>'[3]08'!G96</f>
        <v>0</v>
      </c>
      <c r="H94" s="17">
        <f t="shared" si="59"/>
        <v>1360</v>
      </c>
      <c r="I94" s="15">
        <f>'[3]08'!J96</f>
        <v>270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0</v>
      </c>
      <c r="N94" s="16">
        <f>'[3]08'!O96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23.28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23.28</v>
      </c>
      <c r="AE94" s="8">
        <f t="shared" si="43"/>
        <v>23.28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23.28</v>
      </c>
      <c r="AL94" s="8">
        <f t="shared" si="35"/>
        <v>223.44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223.44</v>
      </c>
      <c r="AW94" s="207">
        <v>23.28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23.28</v>
      </c>
      <c r="BD94" s="207">
        <v>23.28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23.28</v>
      </c>
      <c r="BL94" s="8">
        <f t="shared" si="53"/>
        <v>0</v>
      </c>
      <c r="BM94" s="8">
        <f t="shared" si="54"/>
        <v>0</v>
      </c>
      <c r="BN94" s="8">
        <f t="shared" si="55"/>
        <v>23.28</v>
      </c>
      <c r="BO94" s="8">
        <f t="shared" si="56"/>
        <v>23.28</v>
      </c>
      <c r="BP94" s="182">
        <f t="shared" si="57"/>
        <v>-23.28</v>
      </c>
      <c r="BQ94" s="182">
        <f t="shared" si="58"/>
        <v>-23.28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1040</v>
      </c>
      <c r="G95" s="16">
        <f>'[3]08'!G97</f>
        <v>0</v>
      </c>
      <c r="H95" s="17">
        <f t="shared" si="59"/>
        <v>1360</v>
      </c>
      <c r="I95" s="15">
        <f>'[3]08'!J97</f>
        <v>270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0</v>
      </c>
      <c r="N95" s="16">
        <f>'[3]08'!O97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W95" s="207">
        <v>26.91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26.91</v>
      </c>
      <c r="BD95" s="207">
        <v>26.91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26.91</v>
      </c>
      <c r="BL95" s="8">
        <f t="shared" si="53"/>
        <v>0</v>
      </c>
      <c r="BM95" s="8">
        <f t="shared" si="54"/>
        <v>0</v>
      </c>
      <c r="BN95" s="8">
        <f t="shared" si="55"/>
        <v>26.91</v>
      </c>
      <c r="BO95" s="8">
        <f t="shared" si="56"/>
        <v>26.91</v>
      </c>
      <c r="BP95" s="182">
        <f t="shared" si="57"/>
        <v>-26.91</v>
      </c>
      <c r="BQ95" s="182">
        <f t="shared" si="58"/>
        <v>-26.91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1040</v>
      </c>
      <c r="G96" s="16">
        <f>'[3]08'!G98</f>
        <v>0</v>
      </c>
      <c r="H96" s="17">
        <f t="shared" si="59"/>
        <v>1360</v>
      </c>
      <c r="I96" s="15">
        <f>'[3]08'!J98</f>
        <v>270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0</v>
      </c>
      <c r="N96" s="16">
        <f>'[3]08'!O98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W96" s="207">
        <v>26.91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26.91</v>
      </c>
      <c r="BD96" s="207">
        <v>26.91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26.91</v>
      </c>
      <c r="BL96" s="8">
        <f t="shared" si="53"/>
        <v>0</v>
      </c>
      <c r="BM96" s="8">
        <f t="shared" si="54"/>
        <v>0</v>
      </c>
      <c r="BN96" s="8">
        <f t="shared" si="55"/>
        <v>26.91</v>
      </c>
      <c r="BO96" s="8">
        <f t="shared" si="56"/>
        <v>26.91</v>
      </c>
      <c r="BP96" s="182">
        <f t="shared" si="57"/>
        <v>-26.91</v>
      </c>
      <c r="BQ96" s="182">
        <f t="shared" si="58"/>
        <v>-26.91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1040</v>
      </c>
      <c r="G97" s="16">
        <f>'[3]08'!G99</f>
        <v>0</v>
      </c>
      <c r="H97" s="17">
        <f t="shared" si="59"/>
        <v>1360</v>
      </c>
      <c r="I97" s="15">
        <f>'[3]08'!J99</f>
        <v>270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0</v>
      </c>
      <c r="N97" s="16">
        <f>'[3]08'!O99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W97" s="207">
        <v>26.91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26.91</v>
      </c>
      <c r="BD97" s="207">
        <v>26.91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26.91</v>
      </c>
      <c r="BL97" s="8">
        <f t="shared" si="53"/>
        <v>0</v>
      </c>
      <c r="BM97" s="8">
        <f t="shared" si="54"/>
        <v>0</v>
      </c>
      <c r="BN97" s="8">
        <f t="shared" si="55"/>
        <v>26.91</v>
      </c>
      <c r="BO97" s="8">
        <f t="shared" si="56"/>
        <v>26.91</v>
      </c>
      <c r="BP97" s="182">
        <f t="shared" si="57"/>
        <v>-26.91</v>
      </c>
      <c r="BQ97" s="182">
        <f t="shared" si="58"/>
        <v>-26.91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1040</v>
      </c>
      <c r="G98" s="16">
        <f>'[3]08'!G100</f>
        <v>0</v>
      </c>
      <c r="H98" s="17">
        <f t="shared" si="59"/>
        <v>1360</v>
      </c>
      <c r="I98" s="15">
        <f>'[3]08'!J100</f>
        <v>270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0</v>
      </c>
      <c r="N98" s="16">
        <f>'[3]08'!O100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W98" s="207">
        <v>26.91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26.91</v>
      </c>
      <c r="BD98" s="207">
        <v>26.91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26.91</v>
      </c>
      <c r="BL98" s="8">
        <f t="shared" si="53"/>
        <v>0</v>
      </c>
      <c r="BM98" s="8">
        <f t="shared" si="54"/>
        <v>0</v>
      </c>
      <c r="BN98" s="8">
        <f t="shared" si="55"/>
        <v>26.91</v>
      </c>
      <c r="BO98" s="8">
        <f t="shared" si="56"/>
        <v>26.91</v>
      </c>
      <c r="BP98" s="182">
        <f t="shared" si="57"/>
        <v>-26.91</v>
      </c>
      <c r="BQ98" s="182">
        <f t="shared" si="58"/>
        <v>-26.91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6.919137000000001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6.919137000000001</v>
      </c>
      <c r="P99" s="15">
        <f t="shared" si="62"/>
        <v>2.4E-2</v>
      </c>
      <c r="Q99" s="15">
        <f t="shared" si="62"/>
        <v>6.919137000000001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6.919137000000001</v>
      </c>
      <c r="X99" s="15">
        <f t="shared" si="62"/>
        <v>0.59553000000000034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0.59553000000000034</v>
      </c>
      <c r="AE99" s="15">
        <f t="shared" si="62"/>
        <v>0.72940000000000005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0.72940000000000005</v>
      </c>
      <c r="AL99" s="15">
        <f t="shared" si="62"/>
        <v>5.5942069999999973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5.5942069999999973</v>
      </c>
      <c r="AS99" s="15">
        <f t="shared" si="62"/>
        <v>0</v>
      </c>
      <c r="AT99" s="15">
        <f t="shared" si="62"/>
        <v>0.50528500000000021</v>
      </c>
      <c r="AU99" s="15">
        <f t="shared" si="62"/>
        <v>0.62293500000000046</v>
      </c>
      <c r="AV99" s="15">
        <f t="shared" si="62"/>
        <v>0</v>
      </c>
      <c r="AW99" s="15">
        <f t="shared" si="62"/>
        <v>0.59553000000000034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0.59553000000000034</v>
      </c>
      <c r="BD99" s="15">
        <f t="shared" si="62"/>
        <v>0.72940000000000005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0.72940000000000005</v>
      </c>
      <c r="BK99" s="15"/>
      <c r="BL99" s="15">
        <f t="shared" si="63"/>
        <v>0.50528500000000021</v>
      </c>
      <c r="BM99" s="15">
        <f t="shared" si="63"/>
        <v>0.62293500000000046</v>
      </c>
      <c r="BN99" s="15">
        <f t="shared" si="63"/>
        <v>0.59553000000000034</v>
      </c>
      <c r="BO99" s="15">
        <f t="shared" si="63"/>
        <v>0.72940000000000005</v>
      </c>
      <c r="BP99" s="15">
        <f t="shared" si="63"/>
        <v>-9.0245000000000034E-2</v>
      </c>
      <c r="BQ99" s="15">
        <f t="shared" si="63"/>
        <v>-0.10646500000000003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44965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44965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14.61</v>
      </c>
      <c r="J3">
        <f>BYPL_EOD!AC3+BYPL_EOD!AD3</f>
        <v>8.77</v>
      </c>
      <c r="K3">
        <f>MES_EOD!AC3+MES_EOD!AD3</f>
        <v>0</v>
      </c>
      <c r="L3">
        <f>NDMC_EOD!AC3+NDMC_EOD!AD3</f>
        <v>2.02</v>
      </c>
      <c r="M3">
        <f>TPDDL_EOD!AC3+TPDDL_EOD!AD3</f>
        <v>11.69</v>
      </c>
      <c r="N3">
        <f t="shared" ref="N3:N66" si="0">SUM(I3:M3)</f>
        <v>37.089999999999996</v>
      </c>
      <c r="O3" s="154">
        <f t="shared" ref="O3:O66" si="1">G3-N3</f>
        <v>0.51000000000000512</v>
      </c>
      <c r="P3">
        <v>14.810892423833918</v>
      </c>
      <c r="Q3">
        <v>8.8905904556484234</v>
      </c>
      <c r="R3">
        <v>0</v>
      </c>
      <c r="S3">
        <v>2.04777568077649</v>
      </c>
      <c r="T3">
        <v>11.850741439741171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14.61</v>
      </c>
      <c r="J4">
        <f>BYPL_EOD!AC4+BYPL_EOD!AD4</f>
        <v>8.77</v>
      </c>
      <c r="K4">
        <f>MES_EOD!AC4+MES_EOD!AD4</f>
        <v>0</v>
      </c>
      <c r="L4">
        <f>NDMC_EOD!AC4+NDMC_EOD!AD4</f>
        <v>2.02</v>
      </c>
      <c r="M4">
        <f>TPDDL_EOD!AC4+TPDDL_EOD!AD4</f>
        <v>11.69</v>
      </c>
      <c r="N4">
        <f t="shared" si="0"/>
        <v>37.089999999999996</v>
      </c>
      <c r="O4" s="154">
        <f t="shared" si="1"/>
        <v>0.51000000000000512</v>
      </c>
      <c r="P4">
        <v>14.810892423833918</v>
      </c>
      <c r="Q4">
        <v>8.8905904556484234</v>
      </c>
      <c r="R4">
        <v>0</v>
      </c>
      <c r="S4">
        <v>2.04777568077649</v>
      </c>
      <c r="T4">
        <v>11.850741439741171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14.61</v>
      </c>
      <c r="J5">
        <f>BYPL_EOD!AC5+BYPL_EOD!AD5</f>
        <v>8.77</v>
      </c>
      <c r="K5">
        <f>MES_EOD!AC5+MES_EOD!AD5</f>
        <v>0</v>
      </c>
      <c r="L5">
        <f>NDMC_EOD!AC5+NDMC_EOD!AD5</f>
        <v>2.02</v>
      </c>
      <c r="M5">
        <f>TPDDL_EOD!AC5+TPDDL_EOD!AD5</f>
        <v>11.69</v>
      </c>
      <c r="N5">
        <f t="shared" si="0"/>
        <v>37.089999999999996</v>
      </c>
      <c r="O5" s="154">
        <f t="shared" si="1"/>
        <v>0.51000000000000512</v>
      </c>
      <c r="P5">
        <v>14.810892423833918</v>
      </c>
      <c r="Q5">
        <v>8.8905904556484234</v>
      </c>
      <c r="R5">
        <v>0</v>
      </c>
      <c r="S5">
        <v>2.04777568077649</v>
      </c>
      <c r="T5">
        <v>11.850741439741171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14.61</v>
      </c>
      <c r="J6">
        <f>BYPL_EOD!AC6+BYPL_EOD!AD6</f>
        <v>8.77</v>
      </c>
      <c r="K6">
        <f>MES_EOD!AC6+MES_EOD!AD6</f>
        <v>0</v>
      </c>
      <c r="L6">
        <f>NDMC_EOD!AC6+NDMC_EOD!AD6</f>
        <v>2.02</v>
      </c>
      <c r="M6">
        <f>TPDDL_EOD!AC6+TPDDL_EOD!AD6</f>
        <v>11.69</v>
      </c>
      <c r="N6">
        <f t="shared" si="0"/>
        <v>37.089999999999996</v>
      </c>
      <c r="O6" s="154">
        <f t="shared" si="1"/>
        <v>0.51000000000000512</v>
      </c>
      <c r="P6">
        <v>14.810892423833918</v>
      </c>
      <c r="Q6">
        <v>8.8905904556484234</v>
      </c>
      <c r="R6">
        <v>0</v>
      </c>
      <c r="S6">
        <v>2.04777568077649</v>
      </c>
      <c r="T6">
        <v>11.850741439741171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14.61</v>
      </c>
      <c r="J7">
        <f>BYPL_EOD!AC7+BYPL_EOD!AD7</f>
        <v>8.77</v>
      </c>
      <c r="K7">
        <f>MES_EOD!AC7+MES_EOD!AD7</f>
        <v>0</v>
      </c>
      <c r="L7">
        <f>NDMC_EOD!AC7+NDMC_EOD!AD7</f>
        <v>2.02</v>
      </c>
      <c r="M7">
        <f>TPDDL_EOD!AC7+TPDDL_EOD!AD7</f>
        <v>11.69</v>
      </c>
      <c r="N7">
        <f t="shared" si="0"/>
        <v>37.089999999999996</v>
      </c>
      <c r="O7" s="154">
        <f t="shared" si="1"/>
        <v>0.51000000000000512</v>
      </c>
      <c r="P7">
        <v>14.810892423833918</v>
      </c>
      <c r="Q7">
        <v>8.8905904556484234</v>
      </c>
      <c r="R7">
        <v>0</v>
      </c>
      <c r="S7">
        <v>2.04777568077649</v>
      </c>
      <c r="T7">
        <v>11.850741439741171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14.61</v>
      </c>
      <c r="J8">
        <f>BYPL_EOD!AC8+BYPL_EOD!AD8</f>
        <v>8.77</v>
      </c>
      <c r="K8">
        <f>MES_EOD!AC8+MES_EOD!AD8</f>
        <v>0</v>
      </c>
      <c r="L8">
        <f>NDMC_EOD!AC8+NDMC_EOD!AD8</f>
        <v>2.02</v>
      </c>
      <c r="M8">
        <f>TPDDL_EOD!AC8+TPDDL_EOD!AD8</f>
        <v>11.69</v>
      </c>
      <c r="N8">
        <f t="shared" si="0"/>
        <v>37.089999999999996</v>
      </c>
      <c r="O8" s="154">
        <f t="shared" si="1"/>
        <v>0.51000000000000512</v>
      </c>
      <c r="P8">
        <v>14.810892423833918</v>
      </c>
      <c r="Q8">
        <v>8.8905904556484234</v>
      </c>
      <c r="R8">
        <v>0</v>
      </c>
      <c r="S8">
        <v>2.04777568077649</v>
      </c>
      <c r="T8">
        <v>11.850741439741171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14.61</v>
      </c>
      <c r="J9">
        <f>BYPL_EOD!AC9+BYPL_EOD!AD9</f>
        <v>8.77</v>
      </c>
      <c r="K9">
        <f>MES_EOD!AC9+MES_EOD!AD9</f>
        <v>0</v>
      </c>
      <c r="L9">
        <f>NDMC_EOD!AC9+NDMC_EOD!AD9</f>
        <v>2.02</v>
      </c>
      <c r="M9">
        <f>TPDDL_EOD!AC9+TPDDL_EOD!AD9</f>
        <v>11.69</v>
      </c>
      <c r="N9">
        <f t="shared" si="0"/>
        <v>37.089999999999996</v>
      </c>
      <c r="O9" s="154">
        <f t="shared" si="1"/>
        <v>0.51000000000000512</v>
      </c>
      <c r="P9">
        <v>14.810892423833918</v>
      </c>
      <c r="Q9">
        <v>8.8905904556484234</v>
      </c>
      <c r="R9">
        <v>0</v>
      </c>
      <c r="S9">
        <v>2.04777568077649</v>
      </c>
      <c r="T9">
        <v>11.850741439741171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14.23</v>
      </c>
      <c r="J10">
        <f>BYPL_EOD!AC10+BYPL_EOD!AD10</f>
        <v>8.5399999999999991</v>
      </c>
      <c r="K10">
        <f>MES_EOD!AC10+MES_EOD!AD10</f>
        <v>0</v>
      </c>
      <c r="L10">
        <f>NDMC_EOD!AC10+NDMC_EOD!AD10</f>
        <v>1.96</v>
      </c>
      <c r="M10">
        <f>TPDDL_EOD!AC10+TPDDL_EOD!AD10</f>
        <v>11.38</v>
      </c>
      <c r="N10">
        <f t="shared" si="0"/>
        <v>36.11</v>
      </c>
      <c r="O10" s="154">
        <f t="shared" si="1"/>
        <v>0.49000000000000199</v>
      </c>
      <c r="P10">
        <v>14.423096095264471</v>
      </c>
      <c r="Q10">
        <v>8.6558847964552754</v>
      </c>
      <c r="R10">
        <v>0</v>
      </c>
      <c r="S10">
        <v>1.9865965106618666</v>
      </c>
      <c r="T10">
        <v>11.53442259761839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14.23</v>
      </c>
      <c r="J11">
        <f>BYPL_EOD!AC11+BYPL_EOD!AD11</f>
        <v>8.5399999999999991</v>
      </c>
      <c r="K11">
        <f>MES_EOD!AC11+MES_EOD!AD11</f>
        <v>0</v>
      </c>
      <c r="L11">
        <f>NDMC_EOD!AC11+NDMC_EOD!AD11</f>
        <v>1.96</v>
      </c>
      <c r="M11">
        <f>TPDDL_EOD!AC11+TPDDL_EOD!AD11</f>
        <v>11.38</v>
      </c>
      <c r="N11">
        <f t="shared" si="0"/>
        <v>36.11</v>
      </c>
      <c r="O11" s="154">
        <f t="shared" si="1"/>
        <v>0.49000000000000199</v>
      </c>
      <c r="P11">
        <v>14.423096095264471</v>
      </c>
      <c r="Q11">
        <v>8.6558847964552754</v>
      </c>
      <c r="R11">
        <v>0</v>
      </c>
      <c r="S11">
        <v>1.9865965106618666</v>
      </c>
      <c r="T11">
        <v>11.53442259761839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14.23</v>
      </c>
      <c r="J12">
        <f>BYPL_EOD!AC12+BYPL_EOD!AD12</f>
        <v>8.5399999999999991</v>
      </c>
      <c r="K12">
        <f>MES_EOD!AC12+MES_EOD!AD12</f>
        <v>0</v>
      </c>
      <c r="L12">
        <f>NDMC_EOD!AC12+NDMC_EOD!AD12</f>
        <v>1.96</v>
      </c>
      <c r="M12">
        <f>TPDDL_EOD!AC12+TPDDL_EOD!AD12</f>
        <v>11.38</v>
      </c>
      <c r="N12">
        <f t="shared" si="0"/>
        <v>36.11</v>
      </c>
      <c r="O12" s="154">
        <f t="shared" si="1"/>
        <v>0.49000000000000199</v>
      </c>
      <c r="P12">
        <v>14.423096095264471</v>
      </c>
      <c r="Q12">
        <v>8.6558847964552754</v>
      </c>
      <c r="R12">
        <v>0</v>
      </c>
      <c r="S12">
        <v>1.9865965106618666</v>
      </c>
      <c r="T12">
        <v>11.53442259761839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14.28</v>
      </c>
      <c r="J13">
        <f>BYPL_EOD!AC13+BYPL_EOD!AD13</f>
        <v>8.57</v>
      </c>
      <c r="K13">
        <f>MES_EOD!AC13+MES_EOD!AD13</f>
        <v>0</v>
      </c>
      <c r="L13">
        <f>NDMC_EOD!AC13+NDMC_EOD!AD13</f>
        <v>1.83</v>
      </c>
      <c r="M13">
        <f>TPDDL_EOD!AC13+TPDDL_EOD!AD13</f>
        <v>11.43</v>
      </c>
      <c r="N13">
        <f t="shared" si="0"/>
        <v>36.11</v>
      </c>
      <c r="O13" s="154">
        <f t="shared" si="1"/>
        <v>0.49000000000000199</v>
      </c>
      <c r="P13">
        <v>14.473774577679313</v>
      </c>
      <c r="Q13">
        <v>8.6862918859041827</v>
      </c>
      <c r="R13">
        <v>0</v>
      </c>
      <c r="S13">
        <v>1.8548324563832734</v>
      </c>
      <c r="T13">
        <v>11.585101080033231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14.28</v>
      </c>
      <c r="J14">
        <f>BYPL_EOD!AC14+BYPL_EOD!AD14</f>
        <v>8.57</v>
      </c>
      <c r="K14">
        <f>MES_EOD!AC14+MES_EOD!AD14</f>
        <v>0</v>
      </c>
      <c r="L14">
        <f>NDMC_EOD!AC14+NDMC_EOD!AD14</f>
        <v>1.83</v>
      </c>
      <c r="M14">
        <f>TPDDL_EOD!AC14+TPDDL_EOD!AD14</f>
        <v>11.43</v>
      </c>
      <c r="N14">
        <f t="shared" si="0"/>
        <v>36.11</v>
      </c>
      <c r="O14" s="154">
        <f t="shared" si="1"/>
        <v>0.49000000000000199</v>
      </c>
      <c r="P14">
        <v>14.473774577679313</v>
      </c>
      <c r="Q14">
        <v>8.6862918859041827</v>
      </c>
      <c r="R14">
        <v>0</v>
      </c>
      <c r="S14">
        <v>1.8548324563832734</v>
      </c>
      <c r="T14">
        <v>11.585101080033231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14.23</v>
      </c>
      <c r="J15">
        <f>BYPL_EOD!AC15+BYPL_EOD!AD15</f>
        <v>8.5399999999999991</v>
      </c>
      <c r="K15">
        <f>MES_EOD!AC15+MES_EOD!AD15</f>
        <v>0</v>
      </c>
      <c r="L15">
        <f>NDMC_EOD!AC15+NDMC_EOD!AD15</f>
        <v>1.96</v>
      </c>
      <c r="M15">
        <f>TPDDL_EOD!AC15+TPDDL_EOD!AD15</f>
        <v>11.38</v>
      </c>
      <c r="N15">
        <f t="shared" si="0"/>
        <v>36.11</v>
      </c>
      <c r="O15" s="154">
        <f t="shared" si="1"/>
        <v>0.49000000000000199</v>
      </c>
      <c r="P15">
        <v>14.423096095264471</v>
      </c>
      <c r="Q15">
        <v>8.6558847964552754</v>
      </c>
      <c r="R15">
        <v>0</v>
      </c>
      <c r="S15">
        <v>1.9865965106618666</v>
      </c>
      <c r="T15">
        <v>11.53442259761839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14.23</v>
      </c>
      <c r="J16">
        <f>BYPL_EOD!AC16+BYPL_EOD!AD16</f>
        <v>8.5399999999999991</v>
      </c>
      <c r="K16">
        <f>MES_EOD!AC16+MES_EOD!AD16</f>
        <v>0</v>
      </c>
      <c r="L16">
        <f>NDMC_EOD!AC16+NDMC_EOD!AD16</f>
        <v>1.96</v>
      </c>
      <c r="M16">
        <f>TPDDL_EOD!AC16+TPDDL_EOD!AD16</f>
        <v>11.38</v>
      </c>
      <c r="N16">
        <f t="shared" si="0"/>
        <v>36.11</v>
      </c>
      <c r="O16" s="154">
        <f t="shared" si="1"/>
        <v>0.49000000000000199</v>
      </c>
      <c r="P16">
        <v>14.423096095264471</v>
      </c>
      <c r="Q16">
        <v>8.6558847964552754</v>
      </c>
      <c r="R16">
        <v>0</v>
      </c>
      <c r="S16">
        <v>1.9865965106618666</v>
      </c>
      <c r="T16">
        <v>11.53442259761839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14.23</v>
      </c>
      <c r="J17">
        <f>BYPL_EOD!AC17+BYPL_EOD!AD17</f>
        <v>8.5399999999999991</v>
      </c>
      <c r="K17">
        <f>MES_EOD!AC17+MES_EOD!AD17</f>
        <v>0</v>
      </c>
      <c r="L17">
        <f>NDMC_EOD!AC17+NDMC_EOD!AD17</f>
        <v>1.96</v>
      </c>
      <c r="M17">
        <f>TPDDL_EOD!AC17+TPDDL_EOD!AD17</f>
        <v>11.38</v>
      </c>
      <c r="N17">
        <f t="shared" si="0"/>
        <v>36.11</v>
      </c>
      <c r="O17" s="154">
        <f t="shared" si="1"/>
        <v>0.49000000000000199</v>
      </c>
      <c r="P17">
        <v>14.423096095264471</v>
      </c>
      <c r="Q17">
        <v>8.6558847964552754</v>
      </c>
      <c r="R17">
        <v>0</v>
      </c>
      <c r="S17">
        <v>1.9865965106618666</v>
      </c>
      <c r="T17">
        <v>11.53442259761839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14.23</v>
      </c>
      <c r="J18">
        <f>BYPL_EOD!AC18+BYPL_EOD!AD18</f>
        <v>8.5399999999999991</v>
      </c>
      <c r="K18">
        <f>MES_EOD!AC18+MES_EOD!AD18</f>
        <v>0</v>
      </c>
      <c r="L18">
        <f>NDMC_EOD!AC18+NDMC_EOD!AD18</f>
        <v>1.96</v>
      </c>
      <c r="M18">
        <f>TPDDL_EOD!AC18+TPDDL_EOD!AD18</f>
        <v>11.38</v>
      </c>
      <c r="N18">
        <f t="shared" si="0"/>
        <v>36.11</v>
      </c>
      <c r="O18" s="154">
        <f t="shared" si="1"/>
        <v>0.49000000000000199</v>
      </c>
      <c r="P18">
        <v>14.423096095264471</v>
      </c>
      <c r="Q18">
        <v>8.6558847964552754</v>
      </c>
      <c r="R18">
        <v>0</v>
      </c>
      <c r="S18">
        <v>1.9865965106618666</v>
      </c>
      <c r="T18">
        <v>11.53442259761839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14.23</v>
      </c>
      <c r="J19">
        <f>BYPL_EOD!AC19+BYPL_EOD!AD19</f>
        <v>8.5399999999999991</v>
      </c>
      <c r="K19">
        <f>MES_EOD!AC19+MES_EOD!AD19</f>
        <v>0</v>
      </c>
      <c r="L19">
        <f>NDMC_EOD!AC19+NDMC_EOD!AD19</f>
        <v>1.96</v>
      </c>
      <c r="M19">
        <f>TPDDL_EOD!AC19+TPDDL_EOD!AD19</f>
        <v>11.38</v>
      </c>
      <c r="N19">
        <f t="shared" si="0"/>
        <v>36.11</v>
      </c>
      <c r="O19" s="154">
        <f t="shared" si="1"/>
        <v>0.49000000000000199</v>
      </c>
      <c r="P19">
        <v>14.423096095264471</v>
      </c>
      <c r="Q19">
        <v>8.6558847964552754</v>
      </c>
      <c r="R19">
        <v>0</v>
      </c>
      <c r="S19">
        <v>1.9865965106618666</v>
      </c>
      <c r="T19">
        <v>11.53442259761839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14.23</v>
      </c>
      <c r="J20">
        <f>BYPL_EOD!AC20+BYPL_EOD!AD20</f>
        <v>8.5399999999999991</v>
      </c>
      <c r="K20">
        <f>MES_EOD!AC20+MES_EOD!AD20</f>
        <v>0</v>
      </c>
      <c r="L20">
        <f>NDMC_EOD!AC20+NDMC_EOD!AD20</f>
        <v>1.96</v>
      </c>
      <c r="M20">
        <f>TPDDL_EOD!AC20+TPDDL_EOD!AD20</f>
        <v>11.38</v>
      </c>
      <c r="N20">
        <f t="shared" si="0"/>
        <v>36.11</v>
      </c>
      <c r="O20" s="154">
        <f t="shared" si="1"/>
        <v>0.49000000000000199</v>
      </c>
      <c r="P20">
        <v>14.423096095264471</v>
      </c>
      <c r="Q20">
        <v>8.6558847964552754</v>
      </c>
      <c r="R20">
        <v>0</v>
      </c>
      <c r="S20">
        <v>1.9865965106618666</v>
      </c>
      <c r="T20">
        <v>11.53442259761839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14.23</v>
      </c>
      <c r="J21">
        <f>BYPL_EOD!AC21+BYPL_EOD!AD21</f>
        <v>8.5399999999999991</v>
      </c>
      <c r="K21">
        <f>MES_EOD!AC21+MES_EOD!AD21</f>
        <v>0</v>
      </c>
      <c r="L21">
        <f>NDMC_EOD!AC21+NDMC_EOD!AD21</f>
        <v>1.96</v>
      </c>
      <c r="M21">
        <f>TPDDL_EOD!AC21+TPDDL_EOD!AD21</f>
        <v>11.38</v>
      </c>
      <c r="N21">
        <f t="shared" si="0"/>
        <v>36.11</v>
      </c>
      <c r="O21" s="154">
        <f t="shared" si="1"/>
        <v>0.49000000000000199</v>
      </c>
      <c r="P21">
        <v>14.423096095264471</v>
      </c>
      <c r="Q21">
        <v>8.6558847964552754</v>
      </c>
      <c r="R21">
        <v>0</v>
      </c>
      <c r="S21">
        <v>1.9865965106618666</v>
      </c>
      <c r="T21">
        <v>11.53442259761839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14.23</v>
      </c>
      <c r="J22">
        <f>BYPL_EOD!AC22+BYPL_EOD!AD22</f>
        <v>8.5399999999999991</v>
      </c>
      <c r="K22">
        <f>MES_EOD!AC22+MES_EOD!AD22</f>
        <v>0</v>
      </c>
      <c r="L22">
        <f>NDMC_EOD!AC22+NDMC_EOD!AD22</f>
        <v>1.96</v>
      </c>
      <c r="M22">
        <f>TPDDL_EOD!AC22+TPDDL_EOD!AD22</f>
        <v>11.38</v>
      </c>
      <c r="N22">
        <f t="shared" si="0"/>
        <v>36.11</v>
      </c>
      <c r="O22" s="154">
        <f t="shared" si="1"/>
        <v>0.49000000000000199</v>
      </c>
      <c r="P22">
        <v>14.423096095264471</v>
      </c>
      <c r="Q22">
        <v>8.6558847964552754</v>
      </c>
      <c r="R22">
        <v>0</v>
      </c>
      <c r="S22">
        <v>1.9865965106618666</v>
      </c>
      <c r="T22">
        <v>11.53442259761839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14.23</v>
      </c>
      <c r="J23">
        <f>BYPL_EOD!AC23+BYPL_EOD!AD23</f>
        <v>8.5399999999999991</v>
      </c>
      <c r="K23">
        <f>MES_EOD!AC23+MES_EOD!AD23</f>
        <v>0</v>
      </c>
      <c r="L23">
        <f>NDMC_EOD!AC23+NDMC_EOD!AD23</f>
        <v>1.96</v>
      </c>
      <c r="M23">
        <f>TPDDL_EOD!AC23+TPDDL_EOD!AD23</f>
        <v>11.38</v>
      </c>
      <c r="N23">
        <f t="shared" si="0"/>
        <v>36.11</v>
      </c>
      <c r="O23" s="154">
        <f t="shared" si="1"/>
        <v>0.49000000000000199</v>
      </c>
      <c r="P23">
        <v>14.423096095264471</v>
      </c>
      <c r="Q23">
        <v>8.6558847964552754</v>
      </c>
      <c r="R23">
        <v>0</v>
      </c>
      <c r="S23">
        <v>1.9865965106618666</v>
      </c>
      <c r="T23">
        <v>11.53442259761839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14.23</v>
      </c>
      <c r="J24">
        <f>BYPL_EOD!AC24+BYPL_EOD!AD24</f>
        <v>8.5399999999999991</v>
      </c>
      <c r="K24">
        <f>MES_EOD!AC24+MES_EOD!AD24</f>
        <v>0</v>
      </c>
      <c r="L24">
        <f>NDMC_EOD!AC24+NDMC_EOD!AD24</f>
        <v>1.96</v>
      </c>
      <c r="M24">
        <f>TPDDL_EOD!AC24+TPDDL_EOD!AD24</f>
        <v>11.38</v>
      </c>
      <c r="N24">
        <f t="shared" si="0"/>
        <v>36.11</v>
      </c>
      <c r="O24" s="154">
        <f t="shared" si="1"/>
        <v>0.49000000000000199</v>
      </c>
      <c r="P24">
        <v>14.423096095264471</v>
      </c>
      <c r="Q24">
        <v>8.6558847964552754</v>
      </c>
      <c r="R24">
        <v>0</v>
      </c>
      <c r="S24">
        <v>1.9865965106618666</v>
      </c>
      <c r="T24">
        <v>11.53442259761839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14.23</v>
      </c>
      <c r="J25">
        <f>BYPL_EOD!AC25+BYPL_EOD!AD25</f>
        <v>8.5399999999999991</v>
      </c>
      <c r="K25">
        <f>MES_EOD!AC25+MES_EOD!AD25</f>
        <v>0</v>
      </c>
      <c r="L25">
        <f>NDMC_EOD!AC25+NDMC_EOD!AD25</f>
        <v>1.96</v>
      </c>
      <c r="M25">
        <f>TPDDL_EOD!AC25+TPDDL_EOD!AD25</f>
        <v>11.38</v>
      </c>
      <c r="N25">
        <f t="shared" si="0"/>
        <v>36.11</v>
      </c>
      <c r="O25" s="154">
        <f t="shared" si="1"/>
        <v>0.49000000000000199</v>
      </c>
      <c r="P25">
        <v>14.423096095264471</v>
      </c>
      <c r="Q25">
        <v>8.6558847964552754</v>
      </c>
      <c r="R25">
        <v>0</v>
      </c>
      <c r="S25">
        <v>1.9865965106618666</v>
      </c>
      <c r="T25">
        <v>11.53442259761839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14.23</v>
      </c>
      <c r="J26">
        <f>BYPL_EOD!AC26+BYPL_EOD!AD26</f>
        <v>8.5399999999999991</v>
      </c>
      <c r="K26">
        <f>MES_EOD!AC26+MES_EOD!AD26</f>
        <v>0</v>
      </c>
      <c r="L26">
        <f>NDMC_EOD!AC26+NDMC_EOD!AD26</f>
        <v>1.96</v>
      </c>
      <c r="M26">
        <f>TPDDL_EOD!AC26+TPDDL_EOD!AD26</f>
        <v>11.38</v>
      </c>
      <c r="N26">
        <f t="shared" si="0"/>
        <v>36.11</v>
      </c>
      <c r="O26" s="154">
        <f t="shared" si="1"/>
        <v>0.49000000000000199</v>
      </c>
      <c r="P26">
        <v>14.423096095264471</v>
      </c>
      <c r="Q26">
        <v>8.6558847964552754</v>
      </c>
      <c r="R26">
        <v>0</v>
      </c>
      <c r="S26">
        <v>1.9865965106618666</v>
      </c>
      <c r="T26">
        <v>11.53442259761839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14.23</v>
      </c>
      <c r="J27">
        <f>BYPL_EOD!AC27+BYPL_EOD!AD27</f>
        <v>8.5399999999999991</v>
      </c>
      <c r="K27">
        <f>MES_EOD!AC27+MES_EOD!AD27</f>
        <v>0</v>
      </c>
      <c r="L27">
        <f>NDMC_EOD!AC27+NDMC_EOD!AD27</f>
        <v>1.96</v>
      </c>
      <c r="M27">
        <f>TPDDL_EOD!AC27+TPDDL_EOD!AD27</f>
        <v>11.38</v>
      </c>
      <c r="N27">
        <f t="shared" si="0"/>
        <v>36.11</v>
      </c>
      <c r="O27" s="154">
        <f t="shared" si="1"/>
        <v>0.49000000000000199</v>
      </c>
      <c r="P27">
        <v>14.423096095264471</v>
      </c>
      <c r="Q27">
        <v>8.6558847964552754</v>
      </c>
      <c r="R27">
        <v>0</v>
      </c>
      <c r="S27">
        <v>1.9865965106618666</v>
      </c>
      <c r="T27">
        <v>11.53442259761839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14.23</v>
      </c>
      <c r="J28">
        <f>BYPL_EOD!AC28+BYPL_EOD!AD28</f>
        <v>8.5399999999999991</v>
      </c>
      <c r="K28">
        <f>MES_EOD!AC28+MES_EOD!AD28</f>
        <v>0</v>
      </c>
      <c r="L28">
        <f>NDMC_EOD!AC28+NDMC_EOD!AD28</f>
        <v>1.96</v>
      </c>
      <c r="M28">
        <f>TPDDL_EOD!AC28+TPDDL_EOD!AD28</f>
        <v>11.38</v>
      </c>
      <c r="N28">
        <f t="shared" si="0"/>
        <v>36.11</v>
      </c>
      <c r="O28" s="154">
        <f t="shared" si="1"/>
        <v>0.49000000000000199</v>
      </c>
      <c r="P28">
        <v>14.423096095264471</v>
      </c>
      <c r="Q28">
        <v>8.6558847964552754</v>
      </c>
      <c r="R28">
        <v>0</v>
      </c>
      <c r="S28">
        <v>1.9865965106618666</v>
      </c>
      <c r="T28">
        <v>11.53442259761839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14.23</v>
      </c>
      <c r="J29">
        <f>BYPL_EOD!AC29+BYPL_EOD!AD29</f>
        <v>8.5399999999999991</v>
      </c>
      <c r="K29">
        <f>MES_EOD!AC29+MES_EOD!AD29</f>
        <v>0</v>
      </c>
      <c r="L29">
        <f>NDMC_EOD!AC29+NDMC_EOD!AD29</f>
        <v>1.96</v>
      </c>
      <c r="M29">
        <f>TPDDL_EOD!AC29+TPDDL_EOD!AD29</f>
        <v>11.38</v>
      </c>
      <c r="N29">
        <f t="shared" si="0"/>
        <v>36.11</v>
      </c>
      <c r="O29" s="154">
        <f t="shared" si="1"/>
        <v>0.49000000000000199</v>
      </c>
      <c r="P29">
        <v>14.423096095264471</v>
      </c>
      <c r="Q29">
        <v>8.6558847964552754</v>
      </c>
      <c r="R29">
        <v>0</v>
      </c>
      <c r="S29">
        <v>1.9865965106618666</v>
      </c>
      <c r="T29">
        <v>11.53442259761839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14.23</v>
      </c>
      <c r="J30">
        <f>BYPL_EOD!AC30+BYPL_EOD!AD30</f>
        <v>8.5399999999999991</v>
      </c>
      <c r="K30">
        <f>MES_EOD!AC30+MES_EOD!AD30</f>
        <v>0</v>
      </c>
      <c r="L30">
        <f>NDMC_EOD!AC30+NDMC_EOD!AD30</f>
        <v>1.96</v>
      </c>
      <c r="M30">
        <f>TPDDL_EOD!AC30+TPDDL_EOD!AD30</f>
        <v>11.38</v>
      </c>
      <c r="N30">
        <f t="shared" si="0"/>
        <v>36.11</v>
      </c>
      <c r="O30" s="154">
        <f t="shared" si="1"/>
        <v>0.49000000000000199</v>
      </c>
      <c r="P30">
        <v>14.423096095264471</v>
      </c>
      <c r="Q30">
        <v>8.6558847964552754</v>
      </c>
      <c r="R30">
        <v>0</v>
      </c>
      <c r="S30">
        <v>1.9865965106618666</v>
      </c>
      <c r="T30">
        <v>11.53442259761839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14.23</v>
      </c>
      <c r="J31">
        <f>BYPL_EOD!AC31+BYPL_EOD!AD31</f>
        <v>8.5399999999999991</v>
      </c>
      <c r="K31">
        <f>MES_EOD!AC31+MES_EOD!AD31</f>
        <v>0</v>
      </c>
      <c r="L31">
        <f>NDMC_EOD!AC31+NDMC_EOD!AD31</f>
        <v>1.96</v>
      </c>
      <c r="M31">
        <f>TPDDL_EOD!AC31+TPDDL_EOD!AD31</f>
        <v>11.38</v>
      </c>
      <c r="N31">
        <f t="shared" si="0"/>
        <v>36.11</v>
      </c>
      <c r="O31" s="154">
        <f t="shared" si="1"/>
        <v>0.49000000000000199</v>
      </c>
      <c r="P31">
        <v>14.423096095264471</v>
      </c>
      <c r="Q31">
        <v>8.6558847964552754</v>
      </c>
      <c r="R31">
        <v>0</v>
      </c>
      <c r="S31">
        <v>1.9865965106618666</v>
      </c>
      <c r="T31">
        <v>11.53442259761839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14.23</v>
      </c>
      <c r="J32">
        <f>BYPL_EOD!AC32+BYPL_EOD!AD32</f>
        <v>8.5399999999999991</v>
      </c>
      <c r="K32">
        <f>MES_EOD!AC32+MES_EOD!AD32</f>
        <v>0</v>
      </c>
      <c r="L32">
        <f>NDMC_EOD!AC32+NDMC_EOD!AD32</f>
        <v>1.96</v>
      </c>
      <c r="M32">
        <f>TPDDL_EOD!AC32+TPDDL_EOD!AD32</f>
        <v>11.38</v>
      </c>
      <c r="N32">
        <f t="shared" si="0"/>
        <v>36.11</v>
      </c>
      <c r="O32" s="154">
        <f t="shared" si="1"/>
        <v>0.49000000000000199</v>
      </c>
      <c r="P32">
        <v>14.423096095264471</v>
      </c>
      <c r="Q32">
        <v>8.6558847964552754</v>
      </c>
      <c r="R32">
        <v>0</v>
      </c>
      <c r="S32">
        <v>1.9865965106618666</v>
      </c>
      <c r="T32">
        <v>11.53442259761839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14.23</v>
      </c>
      <c r="J33">
        <f>BYPL_EOD!AC33+BYPL_EOD!AD33</f>
        <v>8.5399999999999991</v>
      </c>
      <c r="K33">
        <f>MES_EOD!AC33+MES_EOD!AD33</f>
        <v>0</v>
      </c>
      <c r="L33">
        <f>NDMC_EOD!AC33+NDMC_EOD!AD33</f>
        <v>1.96</v>
      </c>
      <c r="M33">
        <f>TPDDL_EOD!AC33+TPDDL_EOD!AD33</f>
        <v>11.38</v>
      </c>
      <c r="N33">
        <f t="shared" si="0"/>
        <v>36.11</v>
      </c>
      <c r="O33" s="154">
        <f t="shared" si="1"/>
        <v>0.49000000000000199</v>
      </c>
      <c r="P33">
        <v>14.423096095264471</v>
      </c>
      <c r="Q33">
        <v>8.6558847964552754</v>
      </c>
      <c r="R33">
        <v>0</v>
      </c>
      <c r="S33">
        <v>1.9865965106618666</v>
      </c>
      <c r="T33">
        <v>11.53442259761839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14.23</v>
      </c>
      <c r="J34">
        <f>BYPL_EOD!AC34+BYPL_EOD!AD34</f>
        <v>8.5399999999999991</v>
      </c>
      <c r="K34">
        <f>MES_EOD!AC34+MES_EOD!AD34</f>
        <v>0</v>
      </c>
      <c r="L34">
        <f>NDMC_EOD!AC34+NDMC_EOD!AD34</f>
        <v>1.96</v>
      </c>
      <c r="M34">
        <f>TPDDL_EOD!AC34+TPDDL_EOD!AD34</f>
        <v>11.38</v>
      </c>
      <c r="N34">
        <f t="shared" si="0"/>
        <v>36.11</v>
      </c>
      <c r="O34" s="154">
        <f t="shared" si="1"/>
        <v>0.49000000000000199</v>
      </c>
      <c r="P34">
        <v>14.423096095264471</v>
      </c>
      <c r="Q34">
        <v>8.6558847964552754</v>
      </c>
      <c r="R34">
        <v>0</v>
      </c>
      <c r="S34">
        <v>1.9865965106618666</v>
      </c>
      <c r="T34">
        <v>11.53442259761839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14.23</v>
      </c>
      <c r="J35">
        <f>BYPL_EOD!AC35+BYPL_EOD!AD35</f>
        <v>8.5399999999999991</v>
      </c>
      <c r="K35">
        <f>MES_EOD!AC35+MES_EOD!AD35</f>
        <v>0</v>
      </c>
      <c r="L35">
        <f>NDMC_EOD!AC35+NDMC_EOD!AD35</f>
        <v>1.96</v>
      </c>
      <c r="M35">
        <f>TPDDL_EOD!AC35+TPDDL_EOD!AD35</f>
        <v>11.38</v>
      </c>
      <c r="N35">
        <f t="shared" si="0"/>
        <v>36.11</v>
      </c>
      <c r="O35" s="154">
        <f t="shared" si="1"/>
        <v>0.49000000000000199</v>
      </c>
      <c r="P35">
        <v>14.423096095264471</v>
      </c>
      <c r="Q35">
        <v>8.6558847964552754</v>
      </c>
      <c r="R35">
        <v>0</v>
      </c>
      <c r="S35">
        <v>1.9865965106618666</v>
      </c>
      <c r="T35">
        <v>11.53442259761839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14.23</v>
      </c>
      <c r="J36">
        <f>BYPL_EOD!AC36+BYPL_EOD!AD36</f>
        <v>8.5399999999999991</v>
      </c>
      <c r="K36">
        <f>MES_EOD!AC36+MES_EOD!AD36</f>
        <v>0</v>
      </c>
      <c r="L36">
        <f>NDMC_EOD!AC36+NDMC_EOD!AD36</f>
        <v>1.96</v>
      </c>
      <c r="M36">
        <f>TPDDL_EOD!AC36+TPDDL_EOD!AD36</f>
        <v>11.38</v>
      </c>
      <c r="N36">
        <f t="shared" si="0"/>
        <v>36.11</v>
      </c>
      <c r="O36" s="154">
        <f t="shared" si="1"/>
        <v>0.49000000000000199</v>
      </c>
      <c r="P36">
        <v>14.423096095264471</v>
      </c>
      <c r="Q36">
        <v>8.6558847964552754</v>
      </c>
      <c r="R36">
        <v>0</v>
      </c>
      <c r="S36">
        <v>1.9865965106618666</v>
      </c>
      <c r="T36">
        <v>11.53442259761839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14.23</v>
      </c>
      <c r="J37">
        <f>BYPL_EOD!AC37+BYPL_EOD!AD37</f>
        <v>8.5399999999999991</v>
      </c>
      <c r="K37">
        <f>MES_EOD!AC37+MES_EOD!AD37</f>
        <v>0</v>
      </c>
      <c r="L37">
        <f>NDMC_EOD!AC37+NDMC_EOD!AD37</f>
        <v>1.96</v>
      </c>
      <c r="M37">
        <f>TPDDL_EOD!AC37+TPDDL_EOD!AD37</f>
        <v>11.38</v>
      </c>
      <c r="N37">
        <f t="shared" si="0"/>
        <v>36.11</v>
      </c>
      <c r="O37" s="154">
        <f t="shared" si="1"/>
        <v>0.49000000000000199</v>
      </c>
      <c r="P37">
        <v>14.423096095264471</v>
      </c>
      <c r="Q37">
        <v>8.6558847964552754</v>
      </c>
      <c r="R37">
        <v>0</v>
      </c>
      <c r="S37">
        <v>1.9865965106618666</v>
      </c>
      <c r="T37">
        <v>11.53442259761839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14.23</v>
      </c>
      <c r="J38">
        <f>BYPL_EOD!AC38+BYPL_EOD!AD38</f>
        <v>8.5399999999999991</v>
      </c>
      <c r="K38">
        <f>MES_EOD!AC38+MES_EOD!AD38</f>
        <v>0</v>
      </c>
      <c r="L38">
        <f>NDMC_EOD!AC38+NDMC_EOD!AD38</f>
        <v>1.96</v>
      </c>
      <c r="M38">
        <f>TPDDL_EOD!AC38+TPDDL_EOD!AD38</f>
        <v>11.38</v>
      </c>
      <c r="N38">
        <f t="shared" si="0"/>
        <v>36.11</v>
      </c>
      <c r="O38" s="154">
        <f t="shared" si="1"/>
        <v>0.49000000000000199</v>
      </c>
      <c r="P38">
        <v>14.423096095264471</v>
      </c>
      <c r="Q38">
        <v>8.6558847964552754</v>
      </c>
      <c r="R38">
        <v>0</v>
      </c>
      <c r="S38">
        <v>1.9865965106618666</v>
      </c>
      <c r="T38">
        <v>11.53442259761839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14.23</v>
      </c>
      <c r="J39">
        <f>BYPL_EOD!AC39+BYPL_EOD!AD39</f>
        <v>8.5399999999999991</v>
      </c>
      <c r="K39">
        <f>MES_EOD!AC39+MES_EOD!AD39</f>
        <v>0</v>
      </c>
      <c r="L39">
        <f>NDMC_EOD!AC39+NDMC_EOD!AD39</f>
        <v>1.96</v>
      </c>
      <c r="M39">
        <f>TPDDL_EOD!AC39+TPDDL_EOD!AD39</f>
        <v>11.38</v>
      </c>
      <c r="N39">
        <f t="shared" si="0"/>
        <v>36.11</v>
      </c>
      <c r="O39" s="154">
        <f t="shared" si="1"/>
        <v>0.18999999999999773</v>
      </c>
      <c r="P39">
        <v>14.304873996122957</v>
      </c>
      <c r="Q39">
        <v>8.5849349210744936</v>
      </c>
      <c r="R39">
        <v>0</v>
      </c>
      <c r="S39">
        <v>1.9703129327056215</v>
      </c>
      <c r="T39">
        <v>11.439878150096925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14.23</v>
      </c>
      <c r="J40">
        <f>BYPL_EOD!AC40+BYPL_EOD!AD40</f>
        <v>8.5399999999999991</v>
      </c>
      <c r="K40">
        <f>MES_EOD!AC40+MES_EOD!AD40</f>
        <v>0</v>
      </c>
      <c r="L40">
        <f>NDMC_EOD!AC40+NDMC_EOD!AD40</f>
        <v>1.96</v>
      </c>
      <c r="M40">
        <f>TPDDL_EOD!AC40+TPDDL_EOD!AD40</f>
        <v>11.38</v>
      </c>
      <c r="N40">
        <f t="shared" si="0"/>
        <v>36.11</v>
      </c>
      <c r="O40" s="154">
        <f t="shared" si="1"/>
        <v>0.18999999999999773</v>
      </c>
      <c r="P40">
        <v>14.304873996122957</v>
      </c>
      <c r="Q40">
        <v>8.5849349210744936</v>
      </c>
      <c r="R40">
        <v>0</v>
      </c>
      <c r="S40">
        <v>1.9703129327056215</v>
      </c>
      <c r="T40">
        <v>11.439878150096925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14.23</v>
      </c>
      <c r="J41">
        <f>BYPL_EOD!AC41+BYPL_EOD!AD41</f>
        <v>8.5399999999999991</v>
      </c>
      <c r="K41">
        <f>MES_EOD!AC41+MES_EOD!AD41</f>
        <v>0</v>
      </c>
      <c r="L41">
        <f>NDMC_EOD!AC41+NDMC_EOD!AD41</f>
        <v>1.96</v>
      </c>
      <c r="M41">
        <f>TPDDL_EOD!AC41+TPDDL_EOD!AD41</f>
        <v>11.38</v>
      </c>
      <c r="N41">
        <f t="shared" si="0"/>
        <v>36.11</v>
      </c>
      <c r="O41" s="154">
        <f t="shared" si="1"/>
        <v>0.18999999999999773</v>
      </c>
      <c r="P41">
        <v>14.304873996122957</v>
      </c>
      <c r="Q41">
        <v>8.5849349210744936</v>
      </c>
      <c r="R41">
        <v>0</v>
      </c>
      <c r="S41">
        <v>1.9703129327056215</v>
      </c>
      <c r="T41">
        <v>11.439878150096925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14.23</v>
      </c>
      <c r="J42">
        <f>BYPL_EOD!AC42+BYPL_EOD!AD42</f>
        <v>8.5399999999999991</v>
      </c>
      <c r="K42">
        <f>MES_EOD!AC42+MES_EOD!AD42</f>
        <v>0</v>
      </c>
      <c r="L42">
        <f>NDMC_EOD!AC42+NDMC_EOD!AD42</f>
        <v>1.96</v>
      </c>
      <c r="M42">
        <f>TPDDL_EOD!AC42+TPDDL_EOD!AD42</f>
        <v>11.38</v>
      </c>
      <c r="N42">
        <f t="shared" si="0"/>
        <v>36.11</v>
      </c>
      <c r="O42" s="154">
        <f t="shared" si="1"/>
        <v>0.18999999999999773</v>
      </c>
      <c r="P42">
        <v>14.304873996122957</v>
      </c>
      <c r="Q42">
        <v>8.5849349210744936</v>
      </c>
      <c r="R42">
        <v>0</v>
      </c>
      <c r="S42">
        <v>1.9703129327056215</v>
      </c>
      <c r="T42">
        <v>11.439878150096925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14.23</v>
      </c>
      <c r="J43">
        <f>BYPL_EOD!AC43+BYPL_EOD!AD43</f>
        <v>8.5399999999999991</v>
      </c>
      <c r="K43">
        <f>MES_EOD!AC43+MES_EOD!AD43</f>
        <v>0</v>
      </c>
      <c r="L43">
        <f>NDMC_EOD!AC43+NDMC_EOD!AD43</f>
        <v>1.96</v>
      </c>
      <c r="M43">
        <f>TPDDL_EOD!AC43+TPDDL_EOD!AD43</f>
        <v>11.38</v>
      </c>
      <c r="N43">
        <f t="shared" si="0"/>
        <v>36.11</v>
      </c>
      <c r="O43" s="154">
        <f t="shared" si="1"/>
        <v>0.18999999999999773</v>
      </c>
      <c r="P43">
        <v>14.304873996122957</v>
      </c>
      <c r="Q43">
        <v>8.5849349210744936</v>
      </c>
      <c r="R43">
        <v>0</v>
      </c>
      <c r="S43">
        <v>1.9703129327056215</v>
      </c>
      <c r="T43">
        <v>11.439878150096925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14.23</v>
      </c>
      <c r="J44">
        <f>BYPL_EOD!AC44+BYPL_EOD!AD44</f>
        <v>8.5399999999999991</v>
      </c>
      <c r="K44">
        <f>MES_EOD!AC44+MES_EOD!AD44</f>
        <v>0</v>
      </c>
      <c r="L44">
        <f>NDMC_EOD!AC44+NDMC_EOD!AD44</f>
        <v>1.96</v>
      </c>
      <c r="M44">
        <f>TPDDL_EOD!AC44+TPDDL_EOD!AD44</f>
        <v>11.38</v>
      </c>
      <c r="N44">
        <f t="shared" si="0"/>
        <v>36.11</v>
      </c>
      <c r="O44" s="154">
        <f t="shared" si="1"/>
        <v>0.18999999999999773</v>
      </c>
      <c r="P44">
        <v>14.304873996122957</v>
      </c>
      <c r="Q44">
        <v>8.5849349210744936</v>
      </c>
      <c r="R44">
        <v>0</v>
      </c>
      <c r="S44">
        <v>1.9703129327056215</v>
      </c>
      <c r="T44">
        <v>11.439878150096925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14.23</v>
      </c>
      <c r="J45">
        <f>BYPL_EOD!AC45+BYPL_EOD!AD45</f>
        <v>8.5399999999999991</v>
      </c>
      <c r="K45">
        <f>MES_EOD!AC45+MES_EOD!AD45</f>
        <v>0</v>
      </c>
      <c r="L45">
        <f>NDMC_EOD!AC45+NDMC_EOD!AD45</f>
        <v>1.96</v>
      </c>
      <c r="M45">
        <f>TPDDL_EOD!AC45+TPDDL_EOD!AD45</f>
        <v>11.38</v>
      </c>
      <c r="N45">
        <f t="shared" si="0"/>
        <v>36.11</v>
      </c>
      <c r="O45" s="154">
        <f t="shared" si="1"/>
        <v>0.18999999999999773</v>
      </c>
      <c r="P45">
        <v>14.304873996122957</v>
      </c>
      <c r="Q45">
        <v>8.5849349210744936</v>
      </c>
      <c r="R45">
        <v>0</v>
      </c>
      <c r="S45">
        <v>1.9703129327056215</v>
      </c>
      <c r="T45">
        <v>11.439878150096925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14.23</v>
      </c>
      <c r="J46">
        <f>BYPL_EOD!AC46+BYPL_EOD!AD46</f>
        <v>8.5399999999999991</v>
      </c>
      <c r="K46">
        <f>MES_EOD!AC46+MES_EOD!AD46</f>
        <v>0</v>
      </c>
      <c r="L46">
        <f>NDMC_EOD!AC46+NDMC_EOD!AD46</f>
        <v>1.96</v>
      </c>
      <c r="M46">
        <f>TPDDL_EOD!AC46+TPDDL_EOD!AD46</f>
        <v>11.38</v>
      </c>
      <c r="N46">
        <f t="shared" si="0"/>
        <v>36.11</v>
      </c>
      <c r="O46" s="154">
        <f t="shared" si="1"/>
        <v>0.18999999999999773</v>
      </c>
      <c r="P46">
        <v>14.304873996122957</v>
      </c>
      <c r="Q46">
        <v>8.5849349210744936</v>
      </c>
      <c r="R46">
        <v>0</v>
      </c>
      <c r="S46">
        <v>1.9703129327056215</v>
      </c>
      <c r="T46">
        <v>11.439878150096925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14.23</v>
      </c>
      <c r="J47">
        <f>BYPL_EOD!AC47+BYPL_EOD!AD47</f>
        <v>8.5399999999999991</v>
      </c>
      <c r="K47">
        <f>MES_EOD!AC47+MES_EOD!AD47</f>
        <v>0</v>
      </c>
      <c r="L47">
        <f>NDMC_EOD!AC47+NDMC_EOD!AD47</f>
        <v>1.96</v>
      </c>
      <c r="M47">
        <f>TPDDL_EOD!AC47+TPDDL_EOD!AD47</f>
        <v>11.38</v>
      </c>
      <c r="N47">
        <f t="shared" si="0"/>
        <v>36.11</v>
      </c>
      <c r="O47" s="154">
        <f t="shared" si="1"/>
        <v>-0.81000000000000227</v>
      </c>
      <c r="P47">
        <v>13.910800332317917</v>
      </c>
      <c r="Q47">
        <v>8.3484353364718906</v>
      </c>
      <c r="R47">
        <v>0</v>
      </c>
      <c r="S47">
        <v>1.916034339518139</v>
      </c>
      <c r="T47">
        <v>11.124729991692051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14.23</v>
      </c>
      <c r="J48">
        <f>BYPL_EOD!AC48+BYPL_EOD!AD48</f>
        <v>8.5399999999999991</v>
      </c>
      <c r="K48">
        <f>MES_EOD!AC48+MES_EOD!AD48</f>
        <v>0</v>
      </c>
      <c r="L48">
        <f>NDMC_EOD!AC48+NDMC_EOD!AD48</f>
        <v>1.96</v>
      </c>
      <c r="M48">
        <f>TPDDL_EOD!AC48+TPDDL_EOD!AD48</f>
        <v>11.38</v>
      </c>
      <c r="N48">
        <f t="shared" si="0"/>
        <v>36.11</v>
      </c>
      <c r="O48" s="154">
        <f t="shared" si="1"/>
        <v>-0.81000000000000227</v>
      </c>
      <c r="P48">
        <v>13.910800332317917</v>
      </c>
      <c r="Q48">
        <v>8.3484353364718906</v>
      </c>
      <c r="R48">
        <v>0</v>
      </c>
      <c r="S48">
        <v>1.916034339518139</v>
      </c>
      <c r="T48">
        <v>11.124729991692051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14.23</v>
      </c>
      <c r="J49">
        <f>BYPL_EOD!AC49+BYPL_EOD!AD49</f>
        <v>8.5399999999999991</v>
      </c>
      <c r="K49">
        <f>MES_EOD!AC49+MES_EOD!AD49</f>
        <v>0</v>
      </c>
      <c r="L49">
        <f>NDMC_EOD!AC49+NDMC_EOD!AD49</f>
        <v>1.96</v>
      </c>
      <c r="M49">
        <f>TPDDL_EOD!AC49+TPDDL_EOD!AD49</f>
        <v>11.38</v>
      </c>
      <c r="N49">
        <f t="shared" si="0"/>
        <v>36.11</v>
      </c>
      <c r="O49" s="154">
        <f t="shared" si="1"/>
        <v>-0.81000000000000227</v>
      </c>
      <c r="P49">
        <v>13.910800332317917</v>
      </c>
      <c r="Q49">
        <v>8.3484353364718906</v>
      </c>
      <c r="R49">
        <v>0</v>
      </c>
      <c r="S49">
        <v>1.916034339518139</v>
      </c>
      <c r="T49">
        <v>11.124729991692051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14.23</v>
      </c>
      <c r="J50">
        <f>BYPL_EOD!AC50+BYPL_EOD!AD50</f>
        <v>8.5399999999999991</v>
      </c>
      <c r="K50">
        <f>MES_EOD!AC50+MES_EOD!AD50</f>
        <v>0</v>
      </c>
      <c r="L50">
        <f>NDMC_EOD!AC50+NDMC_EOD!AD50</f>
        <v>1.96</v>
      </c>
      <c r="M50">
        <f>TPDDL_EOD!AC50+TPDDL_EOD!AD50</f>
        <v>11.38</v>
      </c>
      <c r="N50">
        <f t="shared" si="0"/>
        <v>36.11</v>
      </c>
      <c r="O50" s="154">
        <f t="shared" si="1"/>
        <v>-0.81000000000000227</v>
      </c>
      <c r="P50">
        <v>13.910800332317917</v>
      </c>
      <c r="Q50">
        <v>8.3484353364718906</v>
      </c>
      <c r="R50">
        <v>0</v>
      </c>
      <c r="S50">
        <v>1.916034339518139</v>
      </c>
      <c r="T50">
        <v>11.124729991692051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13.85</v>
      </c>
      <c r="J51">
        <f>BYPL_EOD!AC51+BYPL_EOD!AD51</f>
        <v>8.31</v>
      </c>
      <c r="K51">
        <f>MES_EOD!AC51+MES_EOD!AD51</f>
        <v>0</v>
      </c>
      <c r="L51">
        <f>NDMC_EOD!AC51+NDMC_EOD!AD51</f>
        <v>1.91</v>
      </c>
      <c r="M51">
        <f>TPDDL_EOD!AC51+TPDDL_EOD!AD51</f>
        <v>11.08</v>
      </c>
      <c r="N51">
        <f t="shared" si="0"/>
        <v>35.15</v>
      </c>
      <c r="O51" s="154">
        <f t="shared" si="1"/>
        <v>0.14999999999999858</v>
      </c>
      <c r="P51">
        <v>13.909103840682787</v>
      </c>
      <c r="Q51">
        <v>8.3454623044096738</v>
      </c>
      <c r="R51">
        <v>0</v>
      </c>
      <c r="S51">
        <v>1.9181507823613084</v>
      </c>
      <c r="T51">
        <v>11.127283072546231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14.23</v>
      </c>
      <c r="J52">
        <f>BYPL_EOD!AC52+BYPL_EOD!AD52</f>
        <v>8.5399999999999991</v>
      </c>
      <c r="K52">
        <f>MES_EOD!AC52+MES_EOD!AD52</f>
        <v>0</v>
      </c>
      <c r="L52">
        <f>NDMC_EOD!AC52+NDMC_EOD!AD52</f>
        <v>1.96</v>
      </c>
      <c r="M52">
        <f>TPDDL_EOD!AC52+TPDDL_EOD!AD52</f>
        <v>11.38</v>
      </c>
      <c r="N52">
        <f t="shared" si="0"/>
        <v>36.11</v>
      </c>
      <c r="O52" s="154">
        <f t="shared" si="1"/>
        <v>0.18999999999999773</v>
      </c>
      <c r="P52">
        <v>14.304873996122957</v>
      </c>
      <c r="Q52">
        <v>8.5849349210744936</v>
      </c>
      <c r="R52">
        <v>0</v>
      </c>
      <c r="S52">
        <v>1.9703129327056215</v>
      </c>
      <c r="T52">
        <v>11.439878150096925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14.23</v>
      </c>
      <c r="J53">
        <f>BYPL_EOD!AC53+BYPL_EOD!AD53</f>
        <v>8.5399999999999991</v>
      </c>
      <c r="K53">
        <f>MES_EOD!AC53+MES_EOD!AD53</f>
        <v>0</v>
      </c>
      <c r="L53">
        <f>NDMC_EOD!AC53+NDMC_EOD!AD53</f>
        <v>1.96</v>
      </c>
      <c r="M53">
        <f>TPDDL_EOD!AC53+TPDDL_EOD!AD53</f>
        <v>11.38</v>
      </c>
      <c r="N53">
        <f t="shared" si="0"/>
        <v>36.11</v>
      </c>
      <c r="O53" s="154">
        <f t="shared" si="1"/>
        <v>0.18999999999999773</v>
      </c>
      <c r="P53">
        <v>14.304873996122957</v>
      </c>
      <c r="Q53">
        <v>8.5849349210744936</v>
      </c>
      <c r="R53">
        <v>0</v>
      </c>
      <c r="S53">
        <v>1.9703129327056215</v>
      </c>
      <c r="T53">
        <v>11.439878150096925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14.23</v>
      </c>
      <c r="J54">
        <f>BYPL_EOD!AC54+BYPL_EOD!AD54</f>
        <v>8.5399999999999991</v>
      </c>
      <c r="K54">
        <f>MES_EOD!AC54+MES_EOD!AD54</f>
        <v>0</v>
      </c>
      <c r="L54">
        <f>NDMC_EOD!AC54+NDMC_EOD!AD54</f>
        <v>1.96</v>
      </c>
      <c r="M54">
        <f>TPDDL_EOD!AC54+TPDDL_EOD!AD54</f>
        <v>11.38</v>
      </c>
      <c r="N54">
        <f t="shared" si="0"/>
        <v>36.11</v>
      </c>
      <c r="O54" s="154">
        <f t="shared" si="1"/>
        <v>0.18999999999999773</v>
      </c>
      <c r="P54">
        <v>14.304873996122957</v>
      </c>
      <c r="Q54">
        <v>8.5849349210744936</v>
      </c>
      <c r="R54">
        <v>0</v>
      </c>
      <c r="S54">
        <v>1.9703129327056215</v>
      </c>
      <c r="T54">
        <v>11.439878150096925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14.23</v>
      </c>
      <c r="J55">
        <f>BYPL_EOD!AC55+BYPL_EOD!AD55</f>
        <v>8.5399999999999991</v>
      </c>
      <c r="K55">
        <f>MES_EOD!AC55+MES_EOD!AD55</f>
        <v>0</v>
      </c>
      <c r="L55">
        <f>NDMC_EOD!AC55+NDMC_EOD!AD55</f>
        <v>1.96</v>
      </c>
      <c r="M55">
        <f>TPDDL_EOD!AC55+TPDDL_EOD!AD55</f>
        <v>11.38</v>
      </c>
      <c r="N55">
        <f t="shared" si="0"/>
        <v>36.11</v>
      </c>
      <c r="O55" s="154">
        <f t="shared" si="1"/>
        <v>0.18999999999999773</v>
      </c>
      <c r="P55">
        <v>14.304873996122957</v>
      </c>
      <c r="Q55">
        <v>8.5849349210744936</v>
      </c>
      <c r="R55">
        <v>0</v>
      </c>
      <c r="S55">
        <v>1.9703129327056215</v>
      </c>
      <c r="T55">
        <v>11.439878150096925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14.23</v>
      </c>
      <c r="J56">
        <f>BYPL_EOD!AC56+BYPL_EOD!AD56</f>
        <v>8.5399999999999991</v>
      </c>
      <c r="K56">
        <f>MES_EOD!AC56+MES_EOD!AD56</f>
        <v>0</v>
      </c>
      <c r="L56">
        <f>NDMC_EOD!AC56+NDMC_EOD!AD56</f>
        <v>1.96</v>
      </c>
      <c r="M56">
        <f>TPDDL_EOD!AC56+TPDDL_EOD!AD56</f>
        <v>11.38</v>
      </c>
      <c r="N56">
        <f t="shared" si="0"/>
        <v>36.11</v>
      </c>
      <c r="O56" s="154">
        <f t="shared" si="1"/>
        <v>0.18999999999999773</v>
      </c>
      <c r="P56">
        <v>14.304873996122957</v>
      </c>
      <c r="Q56">
        <v>8.5849349210744936</v>
      </c>
      <c r="R56">
        <v>0</v>
      </c>
      <c r="S56">
        <v>1.9703129327056215</v>
      </c>
      <c r="T56">
        <v>11.439878150096925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14.23</v>
      </c>
      <c r="J57">
        <f>BYPL_EOD!AC57+BYPL_EOD!AD57</f>
        <v>8.5399999999999991</v>
      </c>
      <c r="K57">
        <f>MES_EOD!AC57+MES_EOD!AD57</f>
        <v>0</v>
      </c>
      <c r="L57">
        <f>NDMC_EOD!AC57+NDMC_EOD!AD57</f>
        <v>1.96</v>
      </c>
      <c r="M57">
        <f>TPDDL_EOD!AC57+TPDDL_EOD!AD57</f>
        <v>11.38</v>
      </c>
      <c r="N57">
        <f t="shared" si="0"/>
        <v>36.11</v>
      </c>
      <c r="O57" s="154">
        <f t="shared" si="1"/>
        <v>0.18999999999999773</v>
      </c>
      <c r="P57">
        <v>14.304873996122957</v>
      </c>
      <c r="Q57">
        <v>8.5849349210744936</v>
      </c>
      <c r="R57">
        <v>0</v>
      </c>
      <c r="S57">
        <v>1.9703129327056215</v>
      </c>
      <c r="T57">
        <v>11.439878150096925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14.23</v>
      </c>
      <c r="J58">
        <f>BYPL_EOD!AC58+BYPL_EOD!AD58</f>
        <v>8.5399999999999991</v>
      </c>
      <c r="K58">
        <f>MES_EOD!AC58+MES_EOD!AD58</f>
        <v>0</v>
      </c>
      <c r="L58">
        <f>NDMC_EOD!AC58+NDMC_EOD!AD58</f>
        <v>1.96</v>
      </c>
      <c r="M58">
        <f>TPDDL_EOD!AC58+TPDDL_EOD!AD58</f>
        <v>11.38</v>
      </c>
      <c r="N58">
        <f t="shared" si="0"/>
        <v>36.11</v>
      </c>
      <c r="O58" s="154">
        <f t="shared" si="1"/>
        <v>0.18999999999999773</v>
      </c>
      <c r="P58">
        <v>14.304873996122957</v>
      </c>
      <c r="Q58">
        <v>8.5849349210744936</v>
      </c>
      <c r="R58">
        <v>0</v>
      </c>
      <c r="S58">
        <v>1.9703129327056215</v>
      </c>
      <c r="T58">
        <v>11.439878150096925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14.23</v>
      </c>
      <c r="J59">
        <f>BYPL_EOD!AC59+BYPL_EOD!AD59</f>
        <v>8.5399999999999991</v>
      </c>
      <c r="K59">
        <f>MES_EOD!AC59+MES_EOD!AD59</f>
        <v>0</v>
      </c>
      <c r="L59">
        <f>NDMC_EOD!AC59+NDMC_EOD!AD59</f>
        <v>1.96</v>
      </c>
      <c r="M59">
        <f>TPDDL_EOD!AC59+TPDDL_EOD!AD59</f>
        <v>11.38</v>
      </c>
      <c r="N59">
        <f t="shared" si="0"/>
        <v>36.11</v>
      </c>
      <c r="O59" s="154">
        <f t="shared" si="1"/>
        <v>0.18999999999999773</v>
      </c>
      <c r="P59">
        <v>14.304873996122957</v>
      </c>
      <c r="Q59">
        <v>8.5849349210744936</v>
      </c>
      <c r="R59">
        <v>0</v>
      </c>
      <c r="S59">
        <v>1.9703129327056215</v>
      </c>
      <c r="T59">
        <v>11.439878150096925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14.23</v>
      </c>
      <c r="J60">
        <f>BYPL_EOD!AC60+BYPL_EOD!AD60</f>
        <v>8.5399999999999991</v>
      </c>
      <c r="K60">
        <f>MES_EOD!AC60+MES_EOD!AD60</f>
        <v>0</v>
      </c>
      <c r="L60">
        <f>NDMC_EOD!AC60+NDMC_EOD!AD60</f>
        <v>1.96</v>
      </c>
      <c r="M60">
        <f>TPDDL_EOD!AC60+TPDDL_EOD!AD60</f>
        <v>11.38</v>
      </c>
      <c r="N60">
        <f t="shared" si="0"/>
        <v>36.11</v>
      </c>
      <c r="O60" s="154">
        <f t="shared" si="1"/>
        <v>0.18999999999999773</v>
      </c>
      <c r="P60">
        <v>14.304873996122957</v>
      </c>
      <c r="Q60">
        <v>8.5849349210744936</v>
      </c>
      <c r="R60">
        <v>0</v>
      </c>
      <c r="S60">
        <v>1.9703129327056215</v>
      </c>
      <c r="T60">
        <v>11.439878150096925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14.23</v>
      </c>
      <c r="J61">
        <f>BYPL_EOD!AC61+BYPL_EOD!AD61</f>
        <v>8.5399999999999991</v>
      </c>
      <c r="K61">
        <f>MES_EOD!AC61+MES_EOD!AD61</f>
        <v>0</v>
      </c>
      <c r="L61">
        <f>NDMC_EOD!AC61+NDMC_EOD!AD61</f>
        <v>1.96</v>
      </c>
      <c r="M61">
        <f>TPDDL_EOD!AC61+TPDDL_EOD!AD61</f>
        <v>11.38</v>
      </c>
      <c r="N61">
        <f t="shared" si="0"/>
        <v>36.11</v>
      </c>
      <c r="O61" s="154">
        <f t="shared" si="1"/>
        <v>0.18999999999999773</v>
      </c>
      <c r="P61">
        <v>14.304873996122957</v>
      </c>
      <c r="Q61">
        <v>8.5849349210744936</v>
      </c>
      <c r="R61">
        <v>0</v>
      </c>
      <c r="S61">
        <v>1.9703129327056215</v>
      </c>
      <c r="T61">
        <v>11.439878150096925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14.23</v>
      </c>
      <c r="J62">
        <f>BYPL_EOD!AC62+BYPL_EOD!AD62</f>
        <v>8.5399999999999991</v>
      </c>
      <c r="K62">
        <f>MES_EOD!AC62+MES_EOD!AD62</f>
        <v>0</v>
      </c>
      <c r="L62">
        <f>NDMC_EOD!AC62+NDMC_EOD!AD62</f>
        <v>1.96</v>
      </c>
      <c r="M62">
        <f>TPDDL_EOD!AC62+TPDDL_EOD!AD62</f>
        <v>11.38</v>
      </c>
      <c r="N62">
        <f t="shared" si="0"/>
        <v>36.11</v>
      </c>
      <c r="O62" s="154">
        <f t="shared" si="1"/>
        <v>0.18999999999999773</v>
      </c>
      <c r="P62">
        <v>14.304873996122957</v>
      </c>
      <c r="Q62">
        <v>8.5849349210744936</v>
      </c>
      <c r="R62">
        <v>0</v>
      </c>
      <c r="S62">
        <v>1.9703129327056215</v>
      </c>
      <c r="T62">
        <v>11.439878150096925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54"/>
      <c r="I63">
        <f>BRPL_EOD!AC63+BRPL_EOD!AD63</f>
        <v>14.61</v>
      </c>
      <c r="J63">
        <f>BYPL_EOD!AC63+BYPL_EOD!AD63</f>
        <v>8.77</v>
      </c>
      <c r="K63">
        <f>MES_EOD!AC63+MES_EOD!AD63</f>
        <v>0</v>
      </c>
      <c r="L63">
        <f>NDMC_EOD!AC63+NDMC_EOD!AD63</f>
        <v>2.02</v>
      </c>
      <c r="M63">
        <f>TPDDL_EOD!AC63+TPDDL_EOD!AD63</f>
        <v>11.69</v>
      </c>
      <c r="N63">
        <f t="shared" si="0"/>
        <v>37.089999999999996</v>
      </c>
      <c r="O63" s="154">
        <f t="shared" si="1"/>
        <v>0.21000000000000085</v>
      </c>
      <c r="P63">
        <v>14.692720409813965</v>
      </c>
      <c r="Q63">
        <v>8.8196548935022907</v>
      </c>
      <c r="R63">
        <v>0</v>
      </c>
      <c r="S63">
        <v>2.0314370450256134</v>
      </c>
      <c r="T63">
        <v>11.756187651658129</v>
      </c>
      <c r="U63" s="156">
        <f t="shared" si="2"/>
        <v>37.299999999999997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54"/>
      <c r="I64">
        <f>BRPL_EOD!AC64+BRPL_EOD!AD64</f>
        <v>14.61</v>
      </c>
      <c r="J64">
        <f>BYPL_EOD!AC64+BYPL_EOD!AD64</f>
        <v>8.77</v>
      </c>
      <c r="K64">
        <f>MES_EOD!AC64+MES_EOD!AD64</f>
        <v>0</v>
      </c>
      <c r="L64">
        <f>NDMC_EOD!AC64+NDMC_EOD!AD64</f>
        <v>2.02</v>
      </c>
      <c r="M64">
        <f>TPDDL_EOD!AC64+TPDDL_EOD!AD64</f>
        <v>11.69</v>
      </c>
      <c r="N64">
        <f t="shared" si="0"/>
        <v>37.089999999999996</v>
      </c>
      <c r="O64" s="154">
        <f t="shared" si="1"/>
        <v>0.21000000000000085</v>
      </c>
      <c r="P64">
        <v>14.692720409813965</v>
      </c>
      <c r="Q64">
        <v>8.8196548935022907</v>
      </c>
      <c r="R64">
        <v>0</v>
      </c>
      <c r="S64">
        <v>2.0314370450256134</v>
      </c>
      <c r="T64">
        <v>11.756187651658129</v>
      </c>
      <c r="U64" s="156">
        <f t="shared" si="2"/>
        <v>37.299999999999997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54"/>
      <c r="I65">
        <f>BRPL_EOD!AC65+BRPL_EOD!AD65</f>
        <v>14.61</v>
      </c>
      <c r="J65">
        <f>BYPL_EOD!AC65+BYPL_EOD!AD65</f>
        <v>8.77</v>
      </c>
      <c r="K65">
        <f>MES_EOD!AC65+MES_EOD!AD65</f>
        <v>0</v>
      </c>
      <c r="L65">
        <f>NDMC_EOD!AC65+NDMC_EOD!AD65</f>
        <v>2.02</v>
      </c>
      <c r="M65">
        <f>TPDDL_EOD!AC65+TPDDL_EOD!AD65</f>
        <v>11.69</v>
      </c>
      <c r="N65">
        <f t="shared" si="0"/>
        <v>37.089999999999996</v>
      </c>
      <c r="O65" s="154">
        <f t="shared" si="1"/>
        <v>0.21000000000000085</v>
      </c>
      <c r="P65">
        <v>14.692720409813965</v>
      </c>
      <c r="Q65">
        <v>8.8196548935022907</v>
      </c>
      <c r="R65">
        <v>0</v>
      </c>
      <c r="S65">
        <v>2.0314370450256134</v>
      </c>
      <c r="T65">
        <v>11.756187651658129</v>
      </c>
      <c r="U65" s="156">
        <f t="shared" si="2"/>
        <v>37.299999999999997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14.61</v>
      </c>
      <c r="J66">
        <f>BYPL_EOD!AC66+BYPL_EOD!AD66</f>
        <v>8.77</v>
      </c>
      <c r="K66">
        <f>MES_EOD!AC66+MES_EOD!AD66</f>
        <v>0</v>
      </c>
      <c r="L66">
        <f>NDMC_EOD!AC66+NDMC_EOD!AD66</f>
        <v>2.02</v>
      </c>
      <c r="M66">
        <f>TPDDL_EOD!AC66+TPDDL_EOD!AD66</f>
        <v>11.69</v>
      </c>
      <c r="N66">
        <f t="shared" si="0"/>
        <v>37.089999999999996</v>
      </c>
      <c r="O66" s="154">
        <f t="shared" si="1"/>
        <v>0.21000000000000085</v>
      </c>
      <c r="P66">
        <v>14.692720409813965</v>
      </c>
      <c r="Q66">
        <v>8.8196548935022907</v>
      </c>
      <c r="R66">
        <v>0</v>
      </c>
      <c r="S66">
        <v>2.0314370450256134</v>
      </c>
      <c r="T66">
        <v>11.756187651658129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14.61</v>
      </c>
      <c r="J67">
        <f>BYPL_EOD!AC67+BYPL_EOD!AD67</f>
        <v>8.77</v>
      </c>
      <c r="K67">
        <f>MES_EOD!AC67+MES_EOD!AD67</f>
        <v>0</v>
      </c>
      <c r="L67">
        <f>NDMC_EOD!AC67+NDMC_EOD!AD67</f>
        <v>2.02</v>
      </c>
      <c r="M67">
        <f>TPDDL_EOD!AC67+TPDDL_EOD!AD67</f>
        <v>11.69</v>
      </c>
      <c r="N67">
        <f t="shared" ref="N67:N98" si="6">SUM(I67:M67)</f>
        <v>37.089999999999996</v>
      </c>
      <c r="O67" s="154">
        <f t="shared" ref="O67:O98" si="7">G67-N67</f>
        <v>0.21000000000000085</v>
      </c>
      <c r="P67">
        <v>14.692720409813965</v>
      </c>
      <c r="Q67">
        <v>8.8196548935022907</v>
      </c>
      <c r="R67">
        <v>0</v>
      </c>
      <c r="S67">
        <v>2.0314370450256134</v>
      </c>
      <c r="T67">
        <v>11.756187651658129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14.61</v>
      </c>
      <c r="J68">
        <f>BYPL_EOD!AC68+BYPL_EOD!AD68</f>
        <v>8.77</v>
      </c>
      <c r="K68">
        <f>MES_EOD!AC68+MES_EOD!AD68</f>
        <v>0</v>
      </c>
      <c r="L68">
        <f>NDMC_EOD!AC68+NDMC_EOD!AD68</f>
        <v>2.02</v>
      </c>
      <c r="M68">
        <f>TPDDL_EOD!AC68+TPDDL_EOD!AD68</f>
        <v>11.69</v>
      </c>
      <c r="N68">
        <f t="shared" si="6"/>
        <v>37.089999999999996</v>
      </c>
      <c r="O68" s="154">
        <f t="shared" si="7"/>
        <v>0.21000000000000085</v>
      </c>
      <c r="P68">
        <v>14.692720409813965</v>
      </c>
      <c r="Q68">
        <v>8.8196548935022907</v>
      </c>
      <c r="R68">
        <v>0</v>
      </c>
      <c r="S68">
        <v>2.0314370450256134</v>
      </c>
      <c r="T68">
        <v>11.756187651658129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14.61</v>
      </c>
      <c r="J69">
        <f>BYPL_EOD!AC69+BYPL_EOD!AD69</f>
        <v>8.77</v>
      </c>
      <c r="K69">
        <f>MES_EOD!AC69+MES_EOD!AD69</f>
        <v>0</v>
      </c>
      <c r="L69">
        <f>NDMC_EOD!AC69+NDMC_EOD!AD69</f>
        <v>2.02</v>
      </c>
      <c r="M69">
        <f>TPDDL_EOD!AC69+TPDDL_EOD!AD69</f>
        <v>11.69</v>
      </c>
      <c r="N69">
        <f t="shared" si="6"/>
        <v>37.089999999999996</v>
      </c>
      <c r="O69" s="154">
        <f t="shared" si="7"/>
        <v>0.21000000000000085</v>
      </c>
      <c r="P69">
        <v>14.692720409813965</v>
      </c>
      <c r="Q69">
        <v>8.8196548935022907</v>
      </c>
      <c r="R69">
        <v>0</v>
      </c>
      <c r="S69">
        <v>2.0314370450256134</v>
      </c>
      <c r="T69">
        <v>11.756187651658129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14.61</v>
      </c>
      <c r="J70">
        <f>BYPL_EOD!AC70+BYPL_EOD!AD70</f>
        <v>8.77</v>
      </c>
      <c r="K70">
        <f>MES_EOD!AC70+MES_EOD!AD70</f>
        <v>0</v>
      </c>
      <c r="L70">
        <f>NDMC_EOD!AC70+NDMC_EOD!AD70</f>
        <v>2.02</v>
      </c>
      <c r="M70">
        <f>TPDDL_EOD!AC70+TPDDL_EOD!AD70</f>
        <v>11.69</v>
      </c>
      <c r="N70">
        <f t="shared" si="6"/>
        <v>37.089999999999996</v>
      </c>
      <c r="O70" s="154">
        <f t="shared" si="7"/>
        <v>0.21000000000000085</v>
      </c>
      <c r="P70">
        <v>14.692720409813965</v>
      </c>
      <c r="Q70">
        <v>8.8196548935022907</v>
      </c>
      <c r="R70">
        <v>0</v>
      </c>
      <c r="S70">
        <v>2.0314370450256134</v>
      </c>
      <c r="T70">
        <v>11.756187651658129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14.61</v>
      </c>
      <c r="J71">
        <f>BYPL_EOD!AC71+BYPL_EOD!AD71</f>
        <v>8.77</v>
      </c>
      <c r="K71">
        <f>MES_EOD!AC71+MES_EOD!AD71</f>
        <v>0</v>
      </c>
      <c r="L71">
        <f>NDMC_EOD!AC71+NDMC_EOD!AD71</f>
        <v>2.02</v>
      </c>
      <c r="M71">
        <f>TPDDL_EOD!AC71+TPDDL_EOD!AD71</f>
        <v>11.69</v>
      </c>
      <c r="N71">
        <f t="shared" si="6"/>
        <v>37.089999999999996</v>
      </c>
      <c r="O71" s="154">
        <f t="shared" si="7"/>
        <v>0.21000000000000085</v>
      </c>
      <c r="P71">
        <v>14.692720409813965</v>
      </c>
      <c r="Q71">
        <v>8.8196548935022907</v>
      </c>
      <c r="R71">
        <v>0</v>
      </c>
      <c r="S71">
        <v>2.0314370450256134</v>
      </c>
      <c r="T71">
        <v>11.756187651658129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14.61</v>
      </c>
      <c r="J72">
        <f>BYPL_EOD!AC72+BYPL_EOD!AD72</f>
        <v>8.77</v>
      </c>
      <c r="K72">
        <f>MES_EOD!AC72+MES_EOD!AD72</f>
        <v>0</v>
      </c>
      <c r="L72">
        <f>NDMC_EOD!AC72+NDMC_EOD!AD72</f>
        <v>2.02</v>
      </c>
      <c r="M72">
        <f>TPDDL_EOD!AC72+TPDDL_EOD!AD72</f>
        <v>11.69</v>
      </c>
      <c r="N72">
        <f t="shared" si="6"/>
        <v>37.089999999999996</v>
      </c>
      <c r="O72" s="154">
        <f t="shared" si="7"/>
        <v>0.21000000000000085</v>
      </c>
      <c r="P72">
        <v>14.692720409813965</v>
      </c>
      <c r="Q72">
        <v>8.8196548935022907</v>
      </c>
      <c r="R72">
        <v>0</v>
      </c>
      <c r="S72">
        <v>2.0314370450256134</v>
      </c>
      <c r="T72">
        <v>11.756187651658129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14.61</v>
      </c>
      <c r="J73">
        <f>BYPL_EOD!AC73+BYPL_EOD!AD73</f>
        <v>8.77</v>
      </c>
      <c r="K73">
        <f>MES_EOD!AC73+MES_EOD!AD73</f>
        <v>0</v>
      </c>
      <c r="L73">
        <f>NDMC_EOD!AC73+NDMC_EOD!AD73</f>
        <v>2.02</v>
      </c>
      <c r="M73">
        <f>TPDDL_EOD!AC73+TPDDL_EOD!AD73</f>
        <v>11.69</v>
      </c>
      <c r="N73">
        <f t="shared" si="6"/>
        <v>37.089999999999996</v>
      </c>
      <c r="O73" s="154">
        <f t="shared" si="7"/>
        <v>0.21000000000000085</v>
      </c>
      <c r="P73">
        <v>14.692720409813965</v>
      </c>
      <c r="Q73">
        <v>8.8196548935022907</v>
      </c>
      <c r="R73">
        <v>0</v>
      </c>
      <c r="S73">
        <v>2.0314370450256134</v>
      </c>
      <c r="T73">
        <v>11.756187651658129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14.61</v>
      </c>
      <c r="J74">
        <f>BYPL_EOD!AC74+BYPL_EOD!AD74</f>
        <v>8.77</v>
      </c>
      <c r="K74">
        <f>MES_EOD!AC74+MES_EOD!AD74</f>
        <v>0</v>
      </c>
      <c r="L74">
        <f>NDMC_EOD!AC74+NDMC_EOD!AD74</f>
        <v>2.02</v>
      </c>
      <c r="M74">
        <f>TPDDL_EOD!AC74+TPDDL_EOD!AD74</f>
        <v>11.69</v>
      </c>
      <c r="N74">
        <f t="shared" si="6"/>
        <v>37.089999999999996</v>
      </c>
      <c r="O74" s="154">
        <f t="shared" si="7"/>
        <v>0.21000000000000085</v>
      </c>
      <c r="P74">
        <v>14.692720409813965</v>
      </c>
      <c r="Q74">
        <v>8.8196548935022907</v>
      </c>
      <c r="R74">
        <v>0</v>
      </c>
      <c r="S74">
        <v>2.0314370450256134</v>
      </c>
      <c r="T74">
        <v>11.756187651658129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9.66</v>
      </c>
      <c r="J75">
        <f>BYPL_EOD!AC75+BYPL_EOD!AD75</f>
        <v>18.68</v>
      </c>
      <c r="K75">
        <f>MES_EOD!AC75+MES_EOD!AD75</f>
        <v>0</v>
      </c>
      <c r="L75">
        <f>NDMC_EOD!AC75+NDMC_EOD!AD75</f>
        <v>1.33</v>
      </c>
      <c r="M75">
        <f>TPDDL_EOD!AC75+TPDDL_EOD!AD75</f>
        <v>7.73</v>
      </c>
      <c r="N75">
        <f t="shared" si="6"/>
        <v>37.400000000000006</v>
      </c>
      <c r="O75" s="154">
        <f t="shared" si="7"/>
        <v>0.19999999999999574</v>
      </c>
      <c r="P75">
        <v>9.7116577540106945</v>
      </c>
      <c r="Q75">
        <v>18.77989304812834</v>
      </c>
      <c r="R75">
        <v>0</v>
      </c>
      <c r="S75">
        <v>1.3371122994652405</v>
      </c>
      <c r="T75">
        <v>7.7713368983957212</v>
      </c>
      <c r="U75" s="156">
        <f t="shared" si="8"/>
        <v>37.599999999999994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9.66</v>
      </c>
      <c r="J76">
        <f>BYPL_EOD!AC76+BYPL_EOD!AD76</f>
        <v>18.68</v>
      </c>
      <c r="K76">
        <f>MES_EOD!AC76+MES_EOD!AD76</f>
        <v>0</v>
      </c>
      <c r="L76">
        <f>NDMC_EOD!AC76+NDMC_EOD!AD76</f>
        <v>1.33</v>
      </c>
      <c r="M76">
        <f>TPDDL_EOD!AC76+TPDDL_EOD!AD76</f>
        <v>7.73</v>
      </c>
      <c r="N76">
        <f t="shared" si="6"/>
        <v>37.400000000000006</v>
      </c>
      <c r="O76" s="154">
        <f t="shared" si="7"/>
        <v>0.19999999999999574</v>
      </c>
      <c r="P76">
        <v>9.7116577540106945</v>
      </c>
      <c r="Q76">
        <v>18.77989304812834</v>
      </c>
      <c r="R76">
        <v>0</v>
      </c>
      <c r="S76">
        <v>1.3371122994652405</v>
      </c>
      <c r="T76">
        <v>7.7713368983957212</v>
      </c>
      <c r="U76" s="156">
        <f t="shared" si="8"/>
        <v>37.599999999999994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14.61</v>
      </c>
      <c r="J77">
        <f>BYPL_EOD!AC77+BYPL_EOD!AD77</f>
        <v>8.77</v>
      </c>
      <c r="K77">
        <f>MES_EOD!AC77+MES_EOD!AD77</f>
        <v>0</v>
      </c>
      <c r="L77">
        <f>NDMC_EOD!AC77+NDMC_EOD!AD77</f>
        <v>2.02</v>
      </c>
      <c r="M77">
        <f>TPDDL_EOD!AC77+TPDDL_EOD!AD77</f>
        <v>11.69</v>
      </c>
      <c r="N77">
        <f t="shared" si="6"/>
        <v>37.089999999999996</v>
      </c>
      <c r="O77" s="154">
        <f t="shared" si="7"/>
        <v>0.51000000000000512</v>
      </c>
      <c r="P77">
        <v>14.810892423833918</v>
      </c>
      <c r="Q77">
        <v>8.8905904556484234</v>
      </c>
      <c r="R77">
        <v>0</v>
      </c>
      <c r="S77">
        <v>2.04777568077649</v>
      </c>
      <c r="T77">
        <v>11.850741439741171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14.61</v>
      </c>
      <c r="J78">
        <f>BYPL_EOD!AC78+BYPL_EOD!AD78</f>
        <v>8.77</v>
      </c>
      <c r="K78">
        <f>MES_EOD!AC78+MES_EOD!AD78</f>
        <v>0</v>
      </c>
      <c r="L78">
        <f>NDMC_EOD!AC78+NDMC_EOD!AD78</f>
        <v>2.02</v>
      </c>
      <c r="M78">
        <f>TPDDL_EOD!AC78+TPDDL_EOD!AD78</f>
        <v>11.69</v>
      </c>
      <c r="N78">
        <f t="shared" si="6"/>
        <v>37.089999999999996</v>
      </c>
      <c r="O78" s="154">
        <f t="shared" si="7"/>
        <v>0.51000000000000512</v>
      </c>
      <c r="P78">
        <v>14.810892423833918</v>
      </c>
      <c r="Q78">
        <v>8.8905904556484234</v>
      </c>
      <c r="R78">
        <v>0</v>
      </c>
      <c r="S78">
        <v>2.04777568077649</v>
      </c>
      <c r="T78">
        <v>11.850741439741171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14.61</v>
      </c>
      <c r="J79">
        <f>BYPL_EOD!AC79+BYPL_EOD!AD79</f>
        <v>8.77</v>
      </c>
      <c r="K79">
        <f>MES_EOD!AC79+MES_EOD!AD79</f>
        <v>0</v>
      </c>
      <c r="L79">
        <f>NDMC_EOD!AC79+NDMC_EOD!AD79</f>
        <v>2.02</v>
      </c>
      <c r="M79">
        <f>TPDDL_EOD!AC79+TPDDL_EOD!AD79</f>
        <v>11.69</v>
      </c>
      <c r="N79">
        <f t="shared" si="6"/>
        <v>37.089999999999996</v>
      </c>
      <c r="O79" s="154">
        <f t="shared" si="7"/>
        <v>0.51000000000000512</v>
      </c>
      <c r="P79">
        <v>14.810892423833918</v>
      </c>
      <c r="Q79">
        <v>8.8905904556484234</v>
      </c>
      <c r="R79">
        <v>0</v>
      </c>
      <c r="S79">
        <v>2.04777568077649</v>
      </c>
      <c r="T79">
        <v>11.850741439741171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14.61</v>
      </c>
      <c r="J80">
        <f>BYPL_EOD!AC80+BYPL_EOD!AD80</f>
        <v>8.77</v>
      </c>
      <c r="K80">
        <f>MES_EOD!AC80+MES_EOD!AD80</f>
        <v>0</v>
      </c>
      <c r="L80">
        <f>NDMC_EOD!AC80+NDMC_EOD!AD80</f>
        <v>2.02</v>
      </c>
      <c r="M80">
        <f>TPDDL_EOD!AC80+TPDDL_EOD!AD80</f>
        <v>11.69</v>
      </c>
      <c r="N80">
        <f t="shared" si="6"/>
        <v>37.089999999999996</v>
      </c>
      <c r="O80" s="154">
        <f t="shared" si="7"/>
        <v>0.51000000000000512</v>
      </c>
      <c r="P80">
        <v>14.810892423833918</v>
      </c>
      <c r="Q80">
        <v>8.8905904556484234</v>
      </c>
      <c r="R80">
        <v>0</v>
      </c>
      <c r="S80">
        <v>2.04777568077649</v>
      </c>
      <c r="T80">
        <v>11.850741439741171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14.61</v>
      </c>
      <c r="J81">
        <f>BYPL_EOD!AC81+BYPL_EOD!AD81</f>
        <v>8.77</v>
      </c>
      <c r="K81">
        <f>MES_EOD!AC81+MES_EOD!AD81</f>
        <v>0</v>
      </c>
      <c r="L81">
        <f>NDMC_EOD!AC81+NDMC_EOD!AD81</f>
        <v>2.02</v>
      </c>
      <c r="M81">
        <f>TPDDL_EOD!AC81+TPDDL_EOD!AD81</f>
        <v>11.69</v>
      </c>
      <c r="N81">
        <f t="shared" si="6"/>
        <v>37.089999999999996</v>
      </c>
      <c r="O81" s="154">
        <f t="shared" si="7"/>
        <v>0.51000000000000512</v>
      </c>
      <c r="P81">
        <v>14.810892423833918</v>
      </c>
      <c r="Q81">
        <v>8.8905904556484234</v>
      </c>
      <c r="R81">
        <v>0</v>
      </c>
      <c r="S81">
        <v>2.04777568077649</v>
      </c>
      <c r="T81">
        <v>11.850741439741171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14.61</v>
      </c>
      <c r="J82">
        <f>BYPL_EOD!AC82+BYPL_EOD!AD82</f>
        <v>8.77</v>
      </c>
      <c r="K82">
        <f>MES_EOD!AC82+MES_EOD!AD82</f>
        <v>0</v>
      </c>
      <c r="L82">
        <f>NDMC_EOD!AC82+NDMC_EOD!AD82</f>
        <v>2.02</v>
      </c>
      <c r="M82">
        <f>TPDDL_EOD!AC82+TPDDL_EOD!AD82</f>
        <v>11.69</v>
      </c>
      <c r="N82">
        <f t="shared" si="6"/>
        <v>37.089999999999996</v>
      </c>
      <c r="O82" s="154">
        <f t="shared" si="7"/>
        <v>0.51000000000000512</v>
      </c>
      <c r="P82">
        <v>14.810892423833918</v>
      </c>
      <c r="Q82">
        <v>8.8905904556484234</v>
      </c>
      <c r="R82">
        <v>0</v>
      </c>
      <c r="S82">
        <v>2.04777568077649</v>
      </c>
      <c r="T82">
        <v>11.850741439741171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14.61</v>
      </c>
      <c r="J83">
        <f>BYPL_EOD!AC83+BYPL_EOD!AD83</f>
        <v>8.77</v>
      </c>
      <c r="K83">
        <f>MES_EOD!AC83+MES_EOD!AD83</f>
        <v>0</v>
      </c>
      <c r="L83">
        <f>NDMC_EOD!AC83+NDMC_EOD!AD83</f>
        <v>2.02</v>
      </c>
      <c r="M83">
        <f>TPDDL_EOD!AC83+TPDDL_EOD!AD83</f>
        <v>11.69</v>
      </c>
      <c r="N83">
        <f t="shared" si="6"/>
        <v>37.089999999999996</v>
      </c>
      <c r="O83" s="154">
        <f t="shared" si="7"/>
        <v>0.51000000000000512</v>
      </c>
      <c r="P83">
        <v>14.810892423833918</v>
      </c>
      <c r="Q83">
        <v>8.8905904556484234</v>
      </c>
      <c r="R83">
        <v>0</v>
      </c>
      <c r="S83">
        <v>2.04777568077649</v>
      </c>
      <c r="T83">
        <v>11.850741439741171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14.61</v>
      </c>
      <c r="J84">
        <f>BYPL_EOD!AC84+BYPL_EOD!AD84</f>
        <v>8.77</v>
      </c>
      <c r="K84">
        <f>MES_EOD!AC84+MES_EOD!AD84</f>
        <v>0</v>
      </c>
      <c r="L84">
        <f>NDMC_EOD!AC84+NDMC_EOD!AD84</f>
        <v>2.02</v>
      </c>
      <c r="M84">
        <f>TPDDL_EOD!AC84+TPDDL_EOD!AD84</f>
        <v>11.69</v>
      </c>
      <c r="N84">
        <f t="shared" si="6"/>
        <v>37.089999999999996</v>
      </c>
      <c r="O84" s="154">
        <f t="shared" si="7"/>
        <v>0.51000000000000512</v>
      </c>
      <c r="P84">
        <v>14.810892423833918</v>
      </c>
      <c r="Q84">
        <v>8.8905904556484234</v>
      </c>
      <c r="R84">
        <v>0</v>
      </c>
      <c r="S84">
        <v>2.04777568077649</v>
      </c>
      <c r="T84">
        <v>11.850741439741171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14.61</v>
      </c>
      <c r="J85">
        <f>BYPL_EOD!AC85+BYPL_EOD!AD85</f>
        <v>8.77</v>
      </c>
      <c r="K85">
        <f>MES_EOD!AC85+MES_EOD!AD85</f>
        <v>0</v>
      </c>
      <c r="L85">
        <f>NDMC_EOD!AC85+NDMC_EOD!AD85</f>
        <v>2.02</v>
      </c>
      <c r="M85">
        <f>TPDDL_EOD!AC85+TPDDL_EOD!AD85</f>
        <v>11.69</v>
      </c>
      <c r="N85">
        <f t="shared" si="6"/>
        <v>37.089999999999996</v>
      </c>
      <c r="O85" s="154">
        <f t="shared" si="7"/>
        <v>0.51000000000000512</v>
      </c>
      <c r="P85">
        <v>14.810892423833918</v>
      </c>
      <c r="Q85">
        <v>8.8905904556484234</v>
      </c>
      <c r="R85">
        <v>0</v>
      </c>
      <c r="S85">
        <v>2.04777568077649</v>
      </c>
      <c r="T85">
        <v>11.850741439741171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14.61</v>
      </c>
      <c r="J86">
        <f>BYPL_EOD!AC86+BYPL_EOD!AD86</f>
        <v>8.77</v>
      </c>
      <c r="K86">
        <f>MES_EOD!AC86+MES_EOD!AD86</f>
        <v>0</v>
      </c>
      <c r="L86">
        <f>NDMC_EOD!AC86+NDMC_EOD!AD86</f>
        <v>2.02</v>
      </c>
      <c r="M86">
        <f>TPDDL_EOD!AC86+TPDDL_EOD!AD86</f>
        <v>11.69</v>
      </c>
      <c r="N86">
        <f t="shared" si="6"/>
        <v>37.089999999999996</v>
      </c>
      <c r="O86" s="154">
        <f t="shared" si="7"/>
        <v>0.51000000000000512</v>
      </c>
      <c r="P86">
        <v>14.810892423833918</v>
      </c>
      <c r="Q86">
        <v>8.8905904556484234</v>
      </c>
      <c r="R86">
        <v>0</v>
      </c>
      <c r="S86">
        <v>2.04777568077649</v>
      </c>
      <c r="T86">
        <v>11.850741439741171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14.61</v>
      </c>
      <c r="J87">
        <f>BYPL_EOD!AC87+BYPL_EOD!AD87</f>
        <v>8.77</v>
      </c>
      <c r="K87">
        <f>MES_EOD!AC87+MES_EOD!AD87</f>
        <v>0</v>
      </c>
      <c r="L87">
        <f>NDMC_EOD!AC87+NDMC_EOD!AD87</f>
        <v>2.02</v>
      </c>
      <c r="M87">
        <f>TPDDL_EOD!AC87+TPDDL_EOD!AD87</f>
        <v>11.69</v>
      </c>
      <c r="N87">
        <f t="shared" si="6"/>
        <v>37.089999999999996</v>
      </c>
      <c r="O87" s="154">
        <f t="shared" si="7"/>
        <v>0.51000000000000512</v>
      </c>
      <c r="P87">
        <v>14.810892423833918</v>
      </c>
      <c r="Q87">
        <v>8.8905904556484234</v>
      </c>
      <c r="R87">
        <v>0</v>
      </c>
      <c r="S87">
        <v>2.04777568077649</v>
      </c>
      <c r="T87">
        <v>11.850741439741171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14.61</v>
      </c>
      <c r="J88">
        <f>BYPL_EOD!AC88+BYPL_EOD!AD88</f>
        <v>8.77</v>
      </c>
      <c r="K88">
        <f>MES_EOD!AC88+MES_EOD!AD88</f>
        <v>0</v>
      </c>
      <c r="L88">
        <f>NDMC_EOD!AC88+NDMC_EOD!AD88</f>
        <v>2.02</v>
      </c>
      <c r="M88">
        <f>TPDDL_EOD!AC88+TPDDL_EOD!AD88</f>
        <v>11.69</v>
      </c>
      <c r="N88">
        <f t="shared" si="6"/>
        <v>37.089999999999996</v>
      </c>
      <c r="O88" s="154">
        <f t="shared" si="7"/>
        <v>0.51000000000000512</v>
      </c>
      <c r="P88">
        <v>14.810892423833918</v>
      </c>
      <c r="Q88">
        <v>8.8905904556484234</v>
      </c>
      <c r="R88">
        <v>0</v>
      </c>
      <c r="S88">
        <v>2.04777568077649</v>
      </c>
      <c r="T88">
        <v>11.850741439741171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14.61</v>
      </c>
      <c r="J89">
        <f>BYPL_EOD!AC89+BYPL_EOD!AD89</f>
        <v>8.77</v>
      </c>
      <c r="K89">
        <f>MES_EOD!AC89+MES_EOD!AD89</f>
        <v>0</v>
      </c>
      <c r="L89">
        <f>NDMC_EOD!AC89+NDMC_EOD!AD89</f>
        <v>2.02</v>
      </c>
      <c r="M89">
        <f>TPDDL_EOD!AC89+TPDDL_EOD!AD89</f>
        <v>11.69</v>
      </c>
      <c r="N89">
        <f t="shared" si="6"/>
        <v>37.089999999999996</v>
      </c>
      <c r="O89" s="154">
        <f t="shared" si="7"/>
        <v>0.51000000000000512</v>
      </c>
      <c r="P89">
        <v>14.810892423833918</v>
      </c>
      <c r="Q89">
        <v>8.8905904556484234</v>
      </c>
      <c r="R89">
        <v>0</v>
      </c>
      <c r="S89">
        <v>2.04777568077649</v>
      </c>
      <c r="T89">
        <v>11.850741439741171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14.61</v>
      </c>
      <c r="J90">
        <f>BYPL_EOD!AC90+BYPL_EOD!AD90</f>
        <v>8.77</v>
      </c>
      <c r="K90">
        <f>MES_EOD!AC90+MES_EOD!AD90</f>
        <v>0</v>
      </c>
      <c r="L90">
        <f>NDMC_EOD!AC90+NDMC_EOD!AD90</f>
        <v>2.02</v>
      </c>
      <c r="M90">
        <f>TPDDL_EOD!AC90+TPDDL_EOD!AD90</f>
        <v>11.69</v>
      </c>
      <c r="N90">
        <f t="shared" si="6"/>
        <v>37.089999999999996</v>
      </c>
      <c r="O90" s="154">
        <f t="shared" si="7"/>
        <v>0.51000000000000512</v>
      </c>
      <c r="P90">
        <v>14.810892423833918</v>
      </c>
      <c r="Q90">
        <v>8.8905904556484234</v>
      </c>
      <c r="R90">
        <v>0</v>
      </c>
      <c r="S90">
        <v>2.04777568077649</v>
      </c>
      <c r="T90">
        <v>11.850741439741171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14.61</v>
      </c>
      <c r="J91">
        <f>BYPL_EOD!AC91+BYPL_EOD!AD91</f>
        <v>8.77</v>
      </c>
      <c r="K91">
        <f>MES_EOD!AC91+MES_EOD!AD91</f>
        <v>0</v>
      </c>
      <c r="L91">
        <f>NDMC_EOD!AC91+NDMC_EOD!AD91</f>
        <v>2.02</v>
      </c>
      <c r="M91">
        <f>TPDDL_EOD!AC91+TPDDL_EOD!AD91</f>
        <v>11.69</v>
      </c>
      <c r="N91">
        <f t="shared" si="6"/>
        <v>37.089999999999996</v>
      </c>
      <c r="O91" s="154">
        <f t="shared" si="7"/>
        <v>0.51000000000000512</v>
      </c>
      <c r="P91">
        <v>14.810892423833918</v>
      </c>
      <c r="Q91">
        <v>8.8905904556484234</v>
      </c>
      <c r="R91">
        <v>0</v>
      </c>
      <c r="S91">
        <v>2.04777568077649</v>
      </c>
      <c r="T91">
        <v>11.850741439741171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14.61</v>
      </c>
      <c r="J92">
        <f>BYPL_EOD!AC92+BYPL_EOD!AD92</f>
        <v>8.77</v>
      </c>
      <c r="K92">
        <f>MES_EOD!AC92+MES_EOD!AD92</f>
        <v>0</v>
      </c>
      <c r="L92">
        <f>NDMC_EOD!AC92+NDMC_EOD!AD92</f>
        <v>2.02</v>
      </c>
      <c r="M92">
        <f>TPDDL_EOD!AC92+TPDDL_EOD!AD92</f>
        <v>11.69</v>
      </c>
      <c r="N92">
        <f t="shared" si="6"/>
        <v>37.089999999999996</v>
      </c>
      <c r="O92" s="154">
        <f t="shared" si="7"/>
        <v>0.51000000000000512</v>
      </c>
      <c r="P92">
        <v>14.810892423833918</v>
      </c>
      <c r="Q92">
        <v>8.8905904556484234</v>
      </c>
      <c r="R92">
        <v>0</v>
      </c>
      <c r="S92">
        <v>2.04777568077649</v>
      </c>
      <c r="T92">
        <v>11.850741439741171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14.61</v>
      </c>
      <c r="J93">
        <f>BYPL_EOD!AC93+BYPL_EOD!AD93</f>
        <v>8.77</v>
      </c>
      <c r="K93">
        <f>MES_EOD!AC93+MES_EOD!AD93</f>
        <v>0</v>
      </c>
      <c r="L93">
        <f>NDMC_EOD!AC93+NDMC_EOD!AD93</f>
        <v>2.02</v>
      </c>
      <c r="M93">
        <f>TPDDL_EOD!AC93+TPDDL_EOD!AD93</f>
        <v>11.69</v>
      </c>
      <c r="N93">
        <f t="shared" si="6"/>
        <v>37.089999999999996</v>
      </c>
      <c r="O93" s="154">
        <f t="shared" si="7"/>
        <v>0.51000000000000512</v>
      </c>
      <c r="P93">
        <v>14.810892423833918</v>
      </c>
      <c r="Q93">
        <v>8.8905904556484234</v>
      </c>
      <c r="R93">
        <v>0</v>
      </c>
      <c r="S93">
        <v>2.04777568077649</v>
      </c>
      <c r="T93">
        <v>11.850741439741171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14.61</v>
      </c>
      <c r="J94">
        <f>BYPL_EOD!AC94+BYPL_EOD!AD94</f>
        <v>8.77</v>
      </c>
      <c r="K94">
        <f>MES_EOD!AC94+MES_EOD!AD94</f>
        <v>0</v>
      </c>
      <c r="L94">
        <f>NDMC_EOD!AC94+NDMC_EOD!AD94</f>
        <v>2.02</v>
      </c>
      <c r="M94">
        <f>TPDDL_EOD!AC94+TPDDL_EOD!AD94</f>
        <v>11.69</v>
      </c>
      <c r="N94">
        <f t="shared" si="6"/>
        <v>37.089999999999996</v>
      </c>
      <c r="O94" s="154">
        <f t="shared" si="7"/>
        <v>0.51000000000000512</v>
      </c>
      <c r="P94">
        <v>14.810892423833918</v>
      </c>
      <c r="Q94">
        <v>8.8905904556484234</v>
      </c>
      <c r="R94">
        <v>0</v>
      </c>
      <c r="S94">
        <v>2.04777568077649</v>
      </c>
      <c r="T94">
        <v>11.850741439741171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14.61</v>
      </c>
      <c r="J95">
        <f>BYPL_EOD!AC95+BYPL_EOD!AD95</f>
        <v>8.77</v>
      </c>
      <c r="K95">
        <f>MES_EOD!AC95+MES_EOD!AD95</f>
        <v>0</v>
      </c>
      <c r="L95">
        <f>NDMC_EOD!AC95+NDMC_EOD!AD95</f>
        <v>2.02</v>
      </c>
      <c r="M95">
        <f>TPDDL_EOD!AC95+TPDDL_EOD!AD95</f>
        <v>11.69</v>
      </c>
      <c r="N95">
        <f t="shared" si="6"/>
        <v>37.089999999999996</v>
      </c>
      <c r="O95" s="154">
        <f t="shared" si="7"/>
        <v>0.51000000000000512</v>
      </c>
      <c r="P95">
        <v>14.810892423833918</v>
      </c>
      <c r="Q95">
        <v>8.8905904556484234</v>
      </c>
      <c r="R95">
        <v>0</v>
      </c>
      <c r="S95">
        <v>2.04777568077649</v>
      </c>
      <c r="T95">
        <v>11.850741439741171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14.61</v>
      </c>
      <c r="J96">
        <f>BYPL_EOD!AC96+BYPL_EOD!AD96</f>
        <v>8.77</v>
      </c>
      <c r="K96">
        <f>MES_EOD!AC96+MES_EOD!AD96</f>
        <v>0</v>
      </c>
      <c r="L96">
        <f>NDMC_EOD!AC96+NDMC_EOD!AD96</f>
        <v>2.02</v>
      </c>
      <c r="M96">
        <f>TPDDL_EOD!AC96+TPDDL_EOD!AD96</f>
        <v>11.69</v>
      </c>
      <c r="N96">
        <f t="shared" si="6"/>
        <v>37.089999999999996</v>
      </c>
      <c r="O96" s="154">
        <f t="shared" si="7"/>
        <v>0.51000000000000512</v>
      </c>
      <c r="P96">
        <v>14.810892423833918</v>
      </c>
      <c r="Q96">
        <v>8.8905904556484234</v>
      </c>
      <c r="R96">
        <v>0</v>
      </c>
      <c r="S96">
        <v>2.04777568077649</v>
      </c>
      <c r="T96">
        <v>11.850741439741171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14.61</v>
      </c>
      <c r="J97">
        <f>BYPL_EOD!AC97+BYPL_EOD!AD97</f>
        <v>8.77</v>
      </c>
      <c r="K97">
        <f>MES_EOD!AC97+MES_EOD!AD97</f>
        <v>0</v>
      </c>
      <c r="L97">
        <f>NDMC_EOD!AC97+NDMC_EOD!AD97</f>
        <v>2.02</v>
      </c>
      <c r="M97">
        <f>TPDDL_EOD!AC97+TPDDL_EOD!AD97</f>
        <v>11.69</v>
      </c>
      <c r="N97">
        <f t="shared" si="6"/>
        <v>37.089999999999996</v>
      </c>
      <c r="O97" s="154">
        <f t="shared" si="7"/>
        <v>0.51000000000000512</v>
      </c>
      <c r="P97">
        <v>14.810892423833918</v>
      </c>
      <c r="Q97">
        <v>8.8905904556484234</v>
      </c>
      <c r="R97">
        <v>0</v>
      </c>
      <c r="S97">
        <v>2.04777568077649</v>
      </c>
      <c r="T97">
        <v>11.850741439741171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14.61</v>
      </c>
      <c r="J98">
        <f>BYPL_EOD!AC98+BYPL_EOD!AD98</f>
        <v>8.77</v>
      </c>
      <c r="K98">
        <f>MES_EOD!AC98+MES_EOD!AD98</f>
        <v>0</v>
      </c>
      <c r="L98">
        <f>NDMC_EOD!AC98+NDMC_EOD!AD98</f>
        <v>2.02</v>
      </c>
      <c r="M98">
        <f>TPDDL_EOD!AC98+TPDDL_EOD!AD98</f>
        <v>11.69</v>
      </c>
      <c r="N98">
        <f t="shared" si="6"/>
        <v>37.089999999999996</v>
      </c>
      <c r="O98" s="154">
        <f t="shared" si="7"/>
        <v>0.51000000000000512</v>
      </c>
      <c r="P98">
        <v>14.810892423833918</v>
      </c>
      <c r="Q98">
        <v>8.8905904556484234</v>
      </c>
      <c r="R98">
        <v>0</v>
      </c>
      <c r="S98">
        <v>2.04777568077649</v>
      </c>
      <c r="T98">
        <v>11.850741439741171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0.88519999999999976</v>
      </c>
      <c r="E99" s="156">
        <f t="shared" si="12"/>
        <v>0</v>
      </c>
      <c r="F99" s="156">
        <f t="shared" si="12"/>
        <v>2.016</v>
      </c>
      <c r="G99" s="156">
        <f t="shared" si="12"/>
        <v>0.88519999999999976</v>
      </c>
      <c r="H99" s="156"/>
      <c r="I99" s="156">
        <f t="shared" si="12"/>
        <v>0.34305999999999964</v>
      </c>
      <c r="J99" s="156">
        <f t="shared" si="12"/>
        <v>0.21234499999999992</v>
      </c>
      <c r="K99" s="156">
        <f t="shared" si="12"/>
        <v>0</v>
      </c>
      <c r="L99" s="156">
        <f t="shared" si="12"/>
        <v>4.7262500000000041E-2</v>
      </c>
      <c r="M99" s="156">
        <f t="shared" si="12"/>
        <v>0.2744225000000004</v>
      </c>
      <c r="N99" s="156">
        <f t="shared" si="12"/>
        <v>0.87709000000000081</v>
      </c>
      <c r="O99" s="156">
        <f t="shared" si="12"/>
        <v>8.1100000000000391E-3</v>
      </c>
      <c r="P99" s="156">
        <f t="shared" si="12"/>
        <v>0.34624197388519035</v>
      </c>
      <c r="Q99" s="156">
        <f t="shared" si="12"/>
        <v>0.21428930211472519</v>
      </c>
      <c r="R99" s="156">
        <f t="shared" si="12"/>
        <v>0</v>
      </c>
      <c r="S99" s="156">
        <f t="shared" si="12"/>
        <v>4.7700742111058417E-2</v>
      </c>
      <c r="T99" s="156">
        <f t="shared" si="12"/>
        <v>0.27696798188902527</v>
      </c>
      <c r="U99" s="156">
        <f t="shared" si="12"/>
        <v>0.88519999999999976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44965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211.57999999999998</v>
      </c>
      <c r="E3">
        <f>BAWANA!AM3</f>
        <v>0</v>
      </c>
      <c r="F3">
        <f>(B3+C3)*0.8</f>
        <v>256</v>
      </c>
      <c r="G3">
        <f>(D3+E3)</f>
        <v>211.57999999999998</v>
      </c>
      <c r="H3" s="154"/>
      <c r="I3">
        <f>BRPL_EOD!AK3+BRPL_EOD!AL3</f>
        <v>82.26</v>
      </c>
      <c r="J3">
        <f>BYPL_EOD!AK3+BYPL_EOD!AL3</f>
        <v>47.56</v>
      </c>
      <c r="K3">
        <f>MES_EOD!AK3+MES_EOD!AL3</f>
        <v>5</v>
      </c>
      <c r="L3">
        <f>NDMC_EOD!AK3+NDMC_EOD!AL3</f>
        <v>19.29</v>
      </c>
      <c r="M3">
        <f>TPDDL_EOD!AK3+TPDDL_EOD!AL3</f>
        <v>57.47</v>
      </c>
      <c r="N3">
        <f t="shared" ref="N3:N66" si="0">SUM(I3:M3)</f>
        <v>211.57999999999998</v>
      </c>
      <c r="O3" s="154">
        <f t="shared" ref="O3:O66" si="1">G3-N3</f>
        <v>0</v>
      </c>
      <c r="P3">
        <v>82.26</v>
      </c>
      <c r="Q3">
        <v>47.56</v>
      </c>
      <c r="R3">
        <v>5</v>
      </c>
      <c r="S3">
        <v>19.29</v>
      </c>
      <c r="T3">
        <v>57.47</v>
      </c>
      <c r="U3" s="156">
        <f t="shared" ref="U3:U66" si="2">SUM(P3:T3)</f>
        <v>211.57999999999998</v>
      </c>
      <c r="V3" s="154">
        <f t="shared" ref="V3:V66" si="3">G3-U3</f>
        <v>0</v>
      </c>
      <c r="Y3">
        <f>BAWANA!AW3+BAWANA!AX3</f>
        <v>26.42</v>
      </c>
      <c r="Z3">
        <f>BAWANA!BD3+BAWANA!BE3</f>
        <v>32</v>
      </c>
      <c r="AA3">
        <f>BAWANA!X3+BAWANA!Y3</f>
        <v>26.42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211.57999999999998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211.57999999999998</v>
      </c>
      <c r="H4" s="154"/>
      <c r="I4">
        <f>BRPL_EOD!AK4+BRPL_EOD!AL4</f>
        <v>82.26</v>
      </c>
      <c r="J4">
        <f>BYPL_EOD!AK4+BYPL_EOD!AL4</f>
        <v>47.56</v>
      </c>
      <c r="K4">
        <f>MES_EOD!AK4+MES_EOD!AL4</f>
        <v>5</v>
      </c>
      <c r="L4">
        <f>NDMC_EOD!AK4+NDMC_EOD!AL4</f>
        <v>19.29</v>
      </c>
      <c r="M4">
        <f>TPDDL_EOD!AK4+TPDDL_EOD!AL4</f>
        <v>57.47</v>
      </c>
      <c r="N4">
        <f t="shared" si="0"/>
        <v>211.57999999999998</v>
      </c>
      <c r="O4" s="154">
        <f t="shared" si="1"/>
        <v>0</v>
      </c>
      <c r="P4">
        <v>82.26</v>
      </c>
      <c r="Q4">
        <v>47.56</v>
      </c>
      <c r="R4">
        <v>5</v>
      </c>
      <c r="S4">
        <v>19.29</v>
      </c>
      <c r="T4">
        <v>57.47</v>
      </c>
      <c r="U4" s="156">
        <f t="shared" si="2"/>
        <v>211.57999999999998</v>
      </c>
      <c r="V4" s="154">
        <f t="shared" si="3"/>
        <v>0</v>
      </c>
      <c r="Y4">
        <f>BAWANA!AW4+BAWANA!AX4</f>
        <v>26.42</v>
      </c>
      <c r="Z4">
        <f>BAWANA!BD4+BAWANA!BE4</f>
        <v>32</v>
      </c>
      <c r="AA4">
        <f>BAWANA!X4+BAWANA!Y4</f>
        <v>26.42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211.57999999999998</v>
      </c>
      <c r="E5">
        <f>BAWANA!AM5</f>
        <v>0</v>
      </c>
      <c r="F5">
        <f t="shared" si="4"/>
        <v>256</v>
      </c>
      <c r="G5">
        <f t="shared" si="5"/>
        <v>211.57999999999998</v>
      </c>
      <c r="H5" s="154"/>
      <c r="I5">
        <f>BRPL_EOD!AK5+BRPL_EOD!AL5</f>
        <v>82.26</v>
      </c>
      <c r="J5">
        <f>BYPL_EOD!AK5+BYPL_EOD!AL5</f>
        <v>47.56</v>
      </c>
      <c r="K5">
        <f>MES_EOD!AK5+MES_EOD!AL5</f>
        <v>5</v>
      </c>
      <c r="L5">
        <f>NDMC_EOD!AK5+NDMC_EOD!AL5</f>
        <v>19.29</v>
      </c>
      <c r="M5">
        <f>TPDDL_EOD!AK5+TPDDL_EOD!AL5</f>
        <v>57.47</v>
      </c>
      <c r="N5">
        <f t="shared" si="0"/>
        <v>211.57999999999998</v>
      </c>
      <c r="O5" s="154">
        <f t="shared" si="1"/>
        <v>0</v>
      </c>
      <c r="P5">
        <v>82.26</v>
      </c>
      <c r="Q5">
        <v>47.56</v>
      </c>
      <c r="R5">
        <v>5</v>
      </c>
      <c r="S5">
        <v>19.29</v>
      </c>
      <c r="T5">
        <v>57.47</v>
      </c>
      <c r="U5" s="156">
        <f t="shared" si="2"/>
        <v>211.57999999999998</v>
      </c>
      <c r="V5" s="154">
        <f t="shared" si="3"/>
        <v>0</v>
      </c>
      <c r="Y5">
        <f>BAWANA!AW5+BAWANA!AX5</f>
        <v>26.42</v>
      </c>
      <c r="Z5">
        <f>BAWANA!BD5+BAWANA!BE5</f>
        <v>32</v>
      </c>
      <c r="AA5">
        <f>BAWANA!X5+BAWANA!Y5</f>
        <v>26.42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211.57999999999998</v>
      </c>
      <c r="E6">
        <f>BAWANA!AM6</f>
        <v>0</v>
      </c>
      <c r="F6">
        <f t="shared" si="4"/>
        <v>256</v>
      </c>
      <c r="G6">
        <f t="shared" si="5"/>
        <v>211.57999999999998</v>
      </c>
      <c r="H6" s="154"/>
      <c r="I6">
        <f>BRPL_EOD!AK6+BRPL_EOD!AL6</f>
        <v>82.26</v>
      </c>
      <c r="J6">
        <f>BYPL_EOD!AK6+BYPL_EOD!AL6</f>
        <v>47.56</v>
      </c>
      <c r="K6">
        <f>MES_EOD!AK6+MES_EOD!AL6</f>
        <v>5</v>
      </c>
      <c r="L6">
        <f>NDMC_EOD!AK6+NDMC_EOD!AL6</f>
        <v>19.29</v>
      </c>
      <c r="M6">
        <f>TPDDL_EOD!AK6+TPDDL_EOD!AL6</f>
        <v>57.47</v>
      </c>
      <c r="N6">
        <f t="shared" si="0"/>
        <v>211.57999999999998</v>
      </c>
      <c r="O6" s="154">
        <f t="shared" si="1"/>
        <v>0</v>
      </c>
      <c r="P6">
        <v>82.26</v>
      </c>
      <c r="Q6">
        <v>47.56</v>
      </c>
      <c r="R6">
        <v>5</v>
      </c>
      <c r="S6">
        <v>19.29</v>
      </c>
      <c r="T6">
        <v>57.47</v>
      </c>
      <c r="U6" s="156">
        <f t="shared" si="2"/>
        <v>211.57999999999998</v>
      </c>
      <c r="V6" s="154">
        <f t="shared" si="3"/>
        <v>0</v>
      </c>
      <c r="Y6">
        <f>BAWANA!AW6+BAWANA!AX6</f>
        <v>26.42</v>
      </c>
      <c r="Z6">
        <f>BAWANA!BD6+BAWANA!BE6</f>
        <v>32</v>
      </c>
      <c r="AA6">
        <f>BAWANA!X6+BAWANA!Y6</f>
        <v>26.42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211.57999999999998</v>
      </c>
      <c r="E23">
        <f>BAWANA!AM23</f>
        <v>0</v>
      </c>
      <c r="F23">
        <f t="shared" si="4"/>
        <v>256</v>
      </c>
      <c r="G23">
        <f t="shared" si="5"/>
        <v>211.57999999999998</v>
      </c>
      <c r="H23" s="154"/>
      <c r="I23">
        <f>BRPL_EOD!AK23+BRPL_EOD!AL23</f>
        <v>82.26</v>
      </c>
      <c r="J23">
        <f>BYPL_EOD!AK23+BYPL_EOD!AL23</f>
        <v>47.56</v>
      </c>
      <c r="K23">
        <f>MES_EOD!AK23+MES_EOD!AL23</f>
        <v>5</v>
      </c>
      <c r="L23">
        <f>NDMC_EOD!AK23+NDMC_EOD!AL23</f>
        <v>19.29</v>
      </c>
      <c r="M23">
        <f>TPDDL_EOD!AK23+TPDDL_EOD!AL23</f>
        <v>57.47</v>
      </c>
      <c r="N23">
        <f t="shared" si="0"/>
        <v>211.57999999999998</v>
      </c>
      <c r="O23" s="154">
        <f t="shared" si="1"/>
        <v>0</v>
      </c>
      <c r="P23">
        <v>82.26</v>
      </c>
      <c r="Q23">
        <v>47.56</v>
      </c>
      <c r="R23">
        <v>5</v>
      </c>
      <c r="S23">
        <v>19.29</v>
      </c>
      <c r="T23">
        <v>57.47</v>
      </c>
      <c r="U23" s="156">
        <f t="shared" si="2"/>
        <v>211.57999999999998</v>
      </c>
      <c r="V23" s="154">
        <f t="shared" si="3"/>
        <v>0</v>
      </c>
      <c r="Y23">
        <f>BAWANA!AW23+BAWANA!AX23</f>
        <v>26.42</v>
      </c>
      <c r="Z23">
        <f>BAWANA!BD23+BAWANA!BE23</f>
        <v>32</v>
      </c>
      <c r="AA23">
        <f>BAWANA!X23+BAWANA!Y23</f>
        <v>26.42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218.92000000000002</v>
      </c>
      <c r="E24">
        <f>BAWANA!AM24</f>
        <v>0</v>
      </c>
      <c r="F24">
        <f t="shared" si="4"/>
        <v>256</v>
      </c>
      <c r="G24">
        <f t="shared" si="5"/>
        <v>218.92000000000002</v>
      </c>
      <c r="H24" s="154"/>
      <c r="I24">
        <f>BRPL_EOD!AK24+BRPL_EOD!AL24</f>
        <v>75</v>
      </c>
      <c r="J24">
        <f>BYPL_EOD!AK24+BYPL_EOD!AL24</f>
        <v>75</v>
      </c>
      <c r="K24">
        <f>MES_EOD!AK24+MES_EOD!AL24</f>
        <v>5</v>
      </c>
      <c r="L24">
        <f>NDMC_EOD!AK24+NDMC_EOD!AL24</f>
        <v>13.92</v>
      </c>
      <c r="M24">
        <f>TPDDL_EOD!AK24+TPDDL_EOD!AL24</f>
        <v>50</v>
      </c>
      <c r="N24">
        <f t="shared" si="0"/>
        <v>218.92</v>
      </c>
      <c r="O24" s="154">
        <f t="shared" si="1"/>
        <v>0</v>
      </c>
      <c r="P24">
        <v>75.000000000000014</v>
      </c>
      <c r="Q24">
        <v>75.000000000000014</v>
      </c>
      <c r="R24">
        <v>5.0000000000000009</v>
      </c>
      <c r="S24">
        <v>13.920000000000002</v>
      </c>
      <c r="T24">
        <v>50.000000000000007</v>
      </c>
      <c r="U24" s="156">
        <f t="shared" si="2"/>
        <v>218.92000000000002</v>
      </c>
      <c r="V24" s="154">
        <f t="shared" si="3"/>
        <v>0</v>
      </c>
      <c r="Y24">
        <f>BAWANA!AW24+BAWANA!AX24</f>
        <v>19.079999999999998</v>
      </c>
      <c r="Z24">
        <f>BAWANA!BD24+BAWANA!BE24</f>
        <v>32</v>
      </c>
      <c r="AA24">
        <f>BAWANA!X24+BAWANA!Y24</f>
        <v>19.079999999999998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218.92000000000002</v>
      </c>
      <c r="E25">
        <f>BAWANA!AM25</f>
        <v>0</v>
      </c>
      <c r="F25">
        <f t="shared" si="4"/>
        <v>256</v>
      </c>
      <c r="G25">
        <f t="shared" si="5"/>
        <v>218.92000000000002</v>
      </c>
      <c r="H25" s="154"/>
      <c r="I25">
        <f>BRPL_EOD!AK25+BRPL_EOD!AL25</f>
        <v>75</v>
      </c>
      <c r="J25">
        <f>BYPL_EOD!AK25+BYPL_EOD!AL25</f>
        <v>75</v>
      </c>
      <c r="K25">
        <f>MES_EOD!AK25+MES_EOD!AL25</f>
        <v>5</v>
      </c>
      <c r="L25">
        <f>NDMC_EOD!AK25+NDMC_EOD!AL25</f>
        <v>13.92</v>
      </c>
      <c r="M25">
        <f>TPDDL_EOD!AK25+TPDDL_EOD!AL25</f>
        <v>50</v>
      </c>
      <c r="N25">
        <f t="shared" si="0"/>
        <v>218.92</v>
      </c>
      <c r="O25" s="154">
        <f t="shared" si="1"/>
        <v>0</v>
      </c>
      <c r="P25">
        <v>75.000000000000014</v>
      </c>
      <c r="Q25">
        <v>75.000000000000014</v>
      </c>
      <c r="R25">
        <v>5.0000000000000009</v>
      </c>
      <c r="S25">
        <v>13.920000000000002</v>
      </c>
      <c r="T25">
        <v>50.000000000000007</v>
      </c>
      <c r="U25" s="156">
        <f t="shared" si="2"/>
        <v>218.92000000000002</v>
      </c>
      <c r="V25" s="154">
        <f t="shared" si="3"/>
        <v>0</v>
      </c>
      <c r="Y25">
        <f>BAWANA!AW25+BAWANA!AX25</f>
        <v>19.079999999999998</v>
      </c>
      <c r="Z25">
        <f>BAWANA!BD25+BAWANA!BE25</f>
        <v>32</v>
      </c>
      <c r="AA25">
        <f>BAWANA!X25+BAWANA!Y25</f>
        <v>19.079999999999998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218.92000000000002</v>
      </c>
      <c r="E26">
        <f>BAWANA!AM26</f>
        <v>0</v>
      </c>
      <c r="F26">
        <f t="shared" si="4"/>
        <v>256</v>
      </c>
      <c r="G26">
        <f t="shared" si="5"/>
        <v>218.92000000000002</v>
      </c>
      <c r="H26" s="154"/>
      <c r="I26">
        <f>BRPL_EOD!AK26+BRPL_EOD!AL26</f>
        <v>75</v>
      </c>
      <c r="J26">
        <f>BYPL_EOD!AK26+BYPL_EOD!AL26</f>
        <v>75</v>
      </c>
      <c r="K26">
        <f>MES_EOD!AK26+MES_EOD!AL26</f>
        <v>5</v>
      </c>
      <c r="L26">
        <f>NDMC_EOD!AK26+NDMC_EOD!AL26</f>
        <v>13.92</v>
      </c>
      <c r="M26">
        <f>TPDDL_EOD!AK26+TPDDL_EOD!AL26</f>
        <v>50</v>
      </c>
      <c r="N26">
        <f t="shared" si="0"/>
        <v>218.92</v>
      </c>
      <c r="O26" s="154">
        <f t="shared" si="1"/>
        <v>0</v>
      </c>
      <c r="P26">
        <v>75.000000000000014</v>
      </c>
      <c r="Q26">
        <v>75.000000000000014</v>
      </c>
      <c r="R26">
        <v>5.0000000000000009</v>
      </c>
      <c r="S26">
        <v>13.920000000000002</v>
      </c>
      <c r="T26">
        <v>50.000000000000007</v>
      </c>
      <c r="U26" s="156">
        <f t="shared" si="2"/>
        <v>218.92000000000002</v>
      </c>
      <c r="V26" s="154">
        <f t="shared" si="3"/>
        <v>0</v>
      </c>
      <c r="Y26">
        <f>BAWANA!AW26+BAWANA!AX26</f>
        <v>19.079999999999998</v>
      </c>
      <c r="Z26">
        <f>BAWANA!BD26+BAWANA!BE26</f>
        <v>32</v>
      </c>
      <c r="AA26">
        <f>BAWANA!X26+BAWANA!Y26</f>
        <v>19.079999999999998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247.61599999999999</v>
      </c>
      <c r="E27">
        <f>BAWANA!AM27</f>
        <v>0</v>
      </c>
      <c r="F27">
        <f t="shared" si="4"/>
        <v>256</v>
      </c>
      <c r="G27">
        <f t="shared" si="5"/>
        <v>247.61599999999999</v>
      </c>
      <c r="H27" s="154"/>
      <c r="I27">
        <f>BRPL_EOD!AK27+BRPL_EOD!AL27</f>
        <v>99.62</v>
      </c>
      <c r="J27">
        <f>BYPL_EOD!AK27+BYPL_EOD!AL27</f>
        <v>75</v>
      </c>
      <c r="K27">
        <f>MES_EOD!AK27+MES_EOD!AL27</f>
        <v>5</v>
      </c>
      <c r="L27">
        <f>NDMC_EOD!AK27+NDMC_EOD!AL27</f>
        <v>18</v>
      </c>
      <c r="M27">
        <f>TPDDL_EOD!AK27+TPDDL_EOD!AL27</f>
        <v>50</v>
      </c>
      <c r="N27">
        <f t="shared" si="0"/>
        <v>247.62</v>
      </c>
      <c r="O27" s="154">
        <f t="shared" si="1"/>
        <v>-4.0000000000190994E-3</v>
      </c>
      <c r="P27">
        <v>99.618390760035538</v>
      </c>
      <c r="Q27">
        <v>74.998788466198206</v>
      </c>
      <c r="R27">
        <v>4.9999192310798799</v>
      </c>
      <c r="S27">
        <v>17.999709231887568</v>
      </c>
      <c r="T27">
        <v>49.999192310798797</v>
      </c>
      <c r="U27" s="156">
        <f t="shared" si="2"/>
        <v>247.61600000000001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247.61599999999999</v>
      </c>
      <c r="E28">
        <f>BAWANA!AM28</f>
        <v>0</v>
      </c>
      <c r="F28">
        <f t="shared" si="4"/>
        <v>256</v>
      </c>
      <c r="G28">
        <f t="shared" si="5"/>
        <v>247.61599999999999</v>
      </c>
      <c r="H28" s="154"/>
      <c r="I28">
        <f>BRPL_EOD!AK28+BRPL_EOD!AL28</f>
        <v>99.62</v>
      </c>
      <c r="J28">
        <f>BYPL_EOD!AK28+BYPL_EOD!AL28</f>
        <v>75</v>
      </c>
      <c r="K28">
        <f>MES_EOD!AK28+MES_EOD!AL28</f>
        <v>5</v>
      </c>
      <c r="L28">
        <f>NDMC_EOD!AK28+NDMC_EOD!AL28</f>
        <v>18</v>
      </c>
      <c r="M28">
        <f>TPDDL_EOD!AK28+TPDDL_EOD!AL28</f>
        <v>50</v>
      </c>
      <c r="N28">
        <f t="shared" si="0"/>
        <v>247.62</v>
      </c>
      <c r="O28" s="154">
        <f t="shared" si="1"/>
        <v>-4.0000000000190994E-3</v>
      </c>
      <c r="P28">
        <v>99.618390760035538</v>
      </c>
      <c r="Q28">
        <v>74.998788466198206</v>
      </c>
      <c r="R28">
        <v>4.9999192310798799</v>
      </c>
      <c r="S28">
        <v>17.999709231887568</v>
      </c>
      <c r="T28">
        <v>49.999192310798797</v>
      </c>
      <c r="U28" s="156">
        <f t="shared" si="2"/>
        <v>247.61600000000001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105.11</v>
      </c>
      <c r="J29">
        <f>BYPL_EOD!AK29+BYPL_EOD!AL29</f>
        <v>58.29</v>
      </c>
      <c r="K29">
        <f>MES_EOD!AK29+MES_EOD!AL29</f>
        <v>5</v>
      </c>
      <c r="L29">
        <f>NDMC_EOD!AK29+NDMC_EOD!AL29</f>
        <v>18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105.11</v>
      </c>
      <c r="Q29">
        <v>58.29</v>
      </c>
      <c r="R29">
        <v>5</v>
      </c>
      <c r="S29">
        <v>18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105.11</v>
      </c>
      <c r="J30">
        <f>BYPL_EOD!AK30+BYPL_EOD!AL30</f>
        <v>58.29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105.11</v>
      </c>
      <c r="Q30">
        <v>58.29</v>
      </c>
      <c r="R30">
        <v>5</v>
      </c>
      <c r="S30">
        <v>18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105.11</v>
      </c>
      <c r="J31">
        <f>BYPL_EOD!AK31+BYPL_EOD!AL31</f>
        <v>58.29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105.11</v>
      </c>
      <c r="Q31">
        <v>58.29</v>
      </c>
      <c r="R31">
        <v>5</v>
      </c>
      <c r="S31">
        <v>18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105.11</v>
      </c>
      <c r="J32">
        <f>BYPL_EOD!AK32+BYPL_EOD!AL32</f>
        <v>58.29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105.11</v>
      </c>
      <c r="Q32">
        <v>58.29</v>
      </c>
      <c r="R32">
        <v>5</v>
      </c>
      <c r="S32">
        <v>18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105.11</v>
      </c>
      <c r="J33">
        <f>BYPL_EOD!AK33+BYPL_EOD!AL33</f>
        <v>58.29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105.11</v>
      </c>
      <c r="Q33">
        <v>58.29</v>
      </c>
      <c r="R33">
        <v>5</v>
      </c>
      <c r="S33">
        <v>18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105.11</v>
      </c>
      <c r="J34">
        <f>BYPL_EOD!AK34+BYPL_EOD!AL34</f>
        <v>58.29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105.11</v>
      </c>
      <c r="Q34">
        <v>58.29</v>
      </c>
      <c r="R34">
        <v>5</v>
      </c>
      <c r="S34">
        <v>18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105.11</v>
      </c>
      <c r="J35">
        <f>BYPL_EOD!AK35+BYPL_EOD!AL35</f>
        <v>58.29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105.11</v>
      </c>
      <c r="Q35">
        <v>58.29</v>
      </c>
      <c r="R35">
        <v>5</v>
      </c>
      <c r="S35">
        <v>18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105.11</v>
      </c>
      <c r="J36">
        <f>BYPL_EOD!AK36+BYPL_EOD!AL36</f>
        <v>58.29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105.11</v>
      </c>
      <c r="Q36">
        <v>58.29</v>
      </c>
      <c r="R36">
        <v>5</v>
      </c>
      <c r="S36">
        <v>18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105.11</v>
      </c>
      <c r="J37">
        <f>BYPL_EOD!AK37+BYPL_EOD!AL37</f>
        <v>58.29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105.11</v>
      </c>
      <c r="Q37">
        <v>58.29</v>
      </c>
      <c r="R37">
        <v>5</v>
      </c>
      <c r="S37">
        <v>18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105.11</v>
      </c>
      <c r="J38">
        <f>BYPL_EOD!AK38+BYPL_EOD!AL38</f>
        <v>58.29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105.11</v>
      </c>
      <c r="Q38">
        <v>58.29</v>
      </c>
      <c r="R38">
        <v>5</v>
      </c>
      <c r="S38">
        <v>18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103.93</v>
      </c>
      <c r="J39">
        <f>BYPL_EOD!AK39+BYPL_EOD!AL39</f>
        <v>57.59</v>
      </c>
      <c r="K39">
        <f>MES_EOD!AK39+MES_EOD!AL39</f>
        <v>6.88</v>
      </c>
      <c r="L39">
        <f>NDMC_EOD!AK39+NDMC_EOD!AL39</f>
        <v>18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103.93</v>
      </c>
      <c r="Q39">
        <v>57.59</v>
      </c>
      <c r="R39">
        <v>6.88</v>
      </c>
      <c r="S39">
        <v>18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103.94</v>
      </c>
      <c r="J40">
        <f>BYPL_EOD!AK40+BYPL_EOD!AL40</f>
        <v>57.6</v>
      </c>
      <c r="K40">
        <f>MES_EOD!AK40+MES_EOD!AL40</f>
        <v>6.86</v>
      </c>
      <c r="L40">
        <f>NDMC_EOD!AK40+NDMC_EOD!AL40</f>
        <v>18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103.94</v>
      </c>
      <c r="Q40">
        <v>57.6</v>
      </c>
      <c r="R40">
        <v>6.86</v>
      </c>
      <c r="S40">
        <v>18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63.78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63.78</v>
      </c>
      <c r="R41">
        <v>5</v>
      </c>
      <c r="S41">
        <v>18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63.78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63.78</v>
      </c>
      <c r="R42">
        <v>5</v>
      </c>
      <c r="S42">
        <v>18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63.78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63.78</v>
      </c>
      <c r="R43">
        <v>5</v>
      </c>
      <c r="S43">
        <v>18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63.78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63.78</v>
      </c>
      <c r="R44">
        <v>5</v>
      </c>
      <c r="S44">
        <v>18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63.78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63.78</v>
      </c>
      <c r="R45">
        <v>5</v>
      </c>
      <c r="S45">
        <v>18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63.78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63.78</v>
      </c>
      <c r="R46">
        <v>5</v>
      </c>
      <c r="S46">
        <v>18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63.78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63.78</v>
      </c>
      <c r="R47">
        <v>5</v>
      </c>
      <c r="S47">
        <v>18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63.78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63.78</v>
      </c>
      <c r="R48">
        <v>5</v>
      </c>
      <c r="S48">
        <v>18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223.42000000000002</v>
      </c>
      <c r="E49">
        <f>BAWANA!AM49</f>
        <v>0</v>
      </c>
      <c r="F49">
        <f t="shared" si="4"/>
        <v>256</v>
      </c>
      <c r="G49">
        <f t="shared" si="5"/>
        <v>223.42000000000002</v>
      </c>
      <c r="H49" s="154"/>
      <c r="I49">
        <f>BRPL_EOD!AK49+BRPL_EOD!AL49</f>
        <v>75</v>
      </c>
      <c r="J49">
        <f>BYPL_EOD!AK49+BYPL_EOD!AL49</f>
        <v>55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223.42</v>
      </c>
      <c r="O49" s="154">
        <f t="shared" si="1"/>
        <v>0</v>
      </c>
      <c r="P49">
        <v>75.000000000000014</v>
      </c>
      <c r="Q49">
        <v>55.000000000000007</v>
      </c>
      <c r="R49">
        <v>5.8200000000000012</v>
      </c>
      <c r="S49">
        <v>18.000000000000004</v>
      </c>
      <c r="T49">
        <v>69.600000000000009</v>
      </c>
      <c r="U49" s="156">
        <f t="shared" si="2"/>
        <v>223.42000000000002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</v>
      </c>
      <c r="E50">
        <f>BAWANA!AM50</f>
        <v>0</v>
      </c>
      <c r="F50">
        <f t="shared" si="4"/>
        <v>256</v>
      </c>
      <c r="G50">
        <f t="shared" si="5"/>
        <v>206</v>
      </c>
      <c r="H50" s="154"/>
      <c r="I50">
        <f>BRPL_EOD!AK50+BRPL_EOD!AL50</f>
        <v>75</v>
      </c>
      <c r="J50">
        <f>BYPL_EOD!AK50+BYPL_EOD!AL50</f>
        <v>55</v>
      </c>
      <c r="K50">
        <f>MES_EOD!AK50+MES_EOD!AL50</f>
        <v>5.82</v>
      </c>
      <c r="L50">
        <f>NDMC_EOD!AK50+NDMC_EOD!AL50</f>
        <v>18</v>
      </c>
      <c r="M50">
        <f>TPDDL_EOD!AK50+TPDDL_EOD!AL50</f>
        <v>52.18</v>
      </c>
      <c r="N50">
        <f t="shared" si="0"/>
        <v>206</v>
      </c>
      <c r="O50" s="154">
        <f t="shared" si="1"/>
        <v>0</v>
      </c>
      <c r="P50">
        <v>75</v>
      </c>
      <c r="Q50">
        <v>55</v>
      </c>
      <c r="R50">
        <v>5.82</v>
      </c>
      <c r="S50">
        <v>18</v>
      </c>
      <c r="T50">
        <v>52.18</v>
      </c>
      <c r="U50" s="156">
        <f t="shared" si="2"/>
        <v>206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54"/>
      <c r="I51">
        <f>BRPL_EOD!AK51+BRPL_EOD!AL51</f>
        <v>75</v>
      </c>
      <c r="J51">
        <f>BYPL_EOD!AK51+BYPL_EOD!AL51</f>
        <v>55</v>
      </c>
      <c r="K51">
        <f>MES_EOD!AK51+MES_EOD!AL51</f>
        <v>5.82</v>
      </c>
      <c r="L51">
        <f>NDMC_EOD!AK51+NDMC_EOD!AL51</f>
        <v>18</v>
      </c>
      <c r="M51">
        <f>TPDDL_EOD!AK51+TPDDL_EOD!AL51</f>
        <v>52.18</v>
      </c>
      <c r="N51">
        <f t="shared" si="0"/>
        <v>206</v>
      </c>
      <c r="O51" s="154">
        <f t="shared" si="1"/>
        <v>0</v>
      </c>
      <c r="P51">
        <v>75</v>
      </c>
      <c r="Q51">
        <v>55</v>
      </c>
      <c r="R51">
        <v>5.82</v>
      </c>
      <c r="S51">
        <v>18</v>
      </c>
      <c r="T51">
        <v>52.18</v>
      </c>
      <c r="U51" s="156">
        <f t="shared" si="2"/>
        <v>206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54"/>
      <c r="I52">
        <f>BRPL_EOD!AK52+BRPL_EOD!AL52</f>
        <v>75</v>
      </c>
      <c r="J52">
        <f>BYPL_EOD!AK52+BYPL_EOD!AL52</f>
        <v>55</v>
      </c>
      <c r="K52">
        <f>MES_EOD!AK52+MES_EOD!AL52</f>
        <v>5.82</v>
      </c>
      <c r="L52">
        <f>NDMC_EOD!AK52+NDMC_EOD!AL52</f>
        <v>18</v>
      </c>
      <c r="M52">
        <f>TPDDL_EOD!AK52+TPDDL_EOD!AL52</f>
        <v>52.18</v>
      </c>
      <c r="N52">
        <f t="shared" si="0"/>
        <v>206</v>
      </c>
      <c r="O52" s="154">
        <f t="shared" si="1"/>
        <v>0</v>
      </c>
      <c r="P52">
        <v>75</v>
      </c>
      <c r="Q52">
        <v>55</v>
      </c>
      <c r="R52">
        <v>5.82</v>
      </c>
      <c r="S52">
        <v>18</v>
      </c>
      <c r="T52">
        <v>52.18</v>
      </c>
      <c r="U52" s="156">
        <f t="shared" si="2"/>
        <v>206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54"/>
      <c r="I53">
        <f>BRPL_EOD!AK53+BRPL_EOD!AL53</f>
        <v>75</v>
      </c>
      <c r="J53">
        <f>BYPL_EOD!AK53+BYPL_EOD!AL53</f>
        <v>55</v>
      </c>
      <c r="K53">
        <f>MES_EOD!AK53+MES_EOD!AL53</f>
        <v>5.82</v>
      </c>
      <c r="L53">
        <f>NDMC_EOD!AK53+NDMC_EOD!AL53</f>
        <v>18</v>
      </c>
      <c r="M53">
        <f>TPDDL_EOD!AK53+TPDDL_EOD!AL53</f>
        <v>52.18</v>
      </c>
      <c r="N53">
        <f t="shared" si="0"/>
        <v>206</v>
      </c>
      <c r="O53" s="154">
        <f t="shared" si="1"/>
        <v>0</v>
      </c>
      <c r="P53">
        <v>75</v>
      </c>
      <c r="Q53">
        <v>55</v>
      </c>
      <c r="R53">
        <v>5.82</v>
      </c>
      <c r="S53">
        <v>18</v>
      </c>
      <c r="T53">
        <v>52.18</v>
      </c>
      <c r="U53" s="156">
        <f t="shared" si="2"/>
        <v>206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54"/>
      <c r="I54">
        <f>BRPL_EOD!AK54+BRPL_EOD!AL54</f>
        <v>75</v>
      </c>
      <c r="J54">
        <f>BYPL_EOD!AK54+BYPL_EOD!AL54</f>
        <v>55</v>
      </c>
      <c r="K54">
        <f>MES_EOD!AK54+MES_EOD!AL54</f>
        <v>5.82</v>
      </c>
      <c r="L54">
        <f>NDMC_EOD!AK54+NDMC_EOD!AL54</f>
        <v>18</v>
      </c>
      <c r="M54">
        <f>TPDDL_EOD!AK54+TPDDL_EOD!AL54</f>
        <v>52.18</v>
      </c>
      <c r="N54">
        <f t="shared" si="0"/>
        <v>206</v>
      </c>
      <c r="O54" s="154">
        <f t="shared" si="1"/>
        <v>0</v>
      </c>
      <c r="P54">
        <v>75</v>
      </c>
      <c r="Q54">
        <v>55</v>
      </c>
      <c r="R54">
        <v>5.82</v>
      </c>
      <c r="S54">
        <v>18</v>
      </c>
      <c r="T54">
        <v>52.18</v>
      </c>
      <c r="U54" s="156">
        <f t="shared" si="2"/>
        <v>206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79.709999999999994</v>
      </c>
      <c r="J55">
        <f>BYPL_EOD!AK55+BYPL_EOD!AL55</f>
        <v>46.09</v>
      </c>
      <c r="K55">
        <f>MES_EOD!AK55+MES_EOD!AL55</f>
        <v>5.82</v>
      </c>
      <c r="L55">
        <f>NDMC_EOD!AK55+NDMC_EOD!AL55</f>
        <v>18.690000000000001</v>
      </c>
      <c r="M55">
        <f>TPDDL_EOD!AK55+TPDDL_EOD!AL55</f>
        <v>55.69</v>
      </c>
      <c r="N55">
        <f t="shared" si="0"/>
        <v>206</v>
      </c>
      <c r="O55" s="154">
        <f t="shared" si="1"/>
        <v>0</v>
      </c>
      <c r="P55">
        <v>79.709999999999994</v>
      </c>
      <c r="Q55">
        <v>46.09</v>
      </c>
      <c r="R55">
        <v>5.82</v>
      </c>
      <c r="S55">
        <v>18.690000000000001</v>
      </c>
      <c r="T55">
        <v>55.69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79.709999999999994</v>
      </c>
      <c r="J56">
        <f>BYPL_EOD!AK56+BYPL_EOD!AL56</f>
        <v>46.09</v>
      </c>
      <c r="K56">
        <f>MES_EOD!AK56+MES_EOD!AL56</f>
        <v>5.82</v>
      </c>
      <c r="L56">
        <f>NDMC_EOD!AK56+NDMC_EOD!AL56</f>
        <v>18.690000000000001</v>
      </c>
      <c r="M56">
        <f>TPDDL_EOD!AK56+TPDDL_EOD!AL56</f>
        <v>55.69</v>
      </c>
      <c r="N56">
        <f t="shared" si="0"/>
        <v>206</v>
      </c>
      <c r="O56" s="154">
        <f t="shared" si="1"/>
        <v>0</v>
      </c>
      <c r="P56">
        <v>79.709999999999994</v>
      </c>
      <c r="Q56">
        <v>46.09</v>
      </c>
      <c r="R56">
        <v>5.82</v>
      </c>
      <c r="S56">
        <v>18.690000000000001</v>
      </c>
      <c r="T56">
        <v>55.69</v>
      </c>
      <c r="U56" s="156">
        <f t="shared" si="2"/>
        <v>206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211.67000000000002</v>
      </c>
      <c r="E57">
        <f>BAWANA!AM57</f>
        <v>0</v>
      </c>
      <c r="F57">
        <f t="shared" si="4"/>
        <v>256</v>
      </c>
      <c r="G57">
        <f t="shared" si="5"/>
        <v>211.67000000000002</v>
      </c>
      <c r="H57" s="154"/>
      <c r="I57">
        <f>BRPL_EOD!AK57+BRPL_EOD!AL57</f>
        <v>81.97</v>
      </c>
      <c r="J57">
        <f>BYPL_EOD!AK57+BYPL_EOD!AL57</f>
        <v>47.39</v>
      </c>
      <c r="K57">
        <f>MES_EOD!AK57+MES_EOD!AL57</f>
        <v>5.82</v>
      </c>
      <c r="L57">
        <f>NDMC_EOD!AK57+NDMC_EOD!AL57</f>
        <v>19.22</v>
      </c>
      <c r="M57">
        <f>TPDDL_EOD!AK57+TPDDL_EOD!AL57</f>
        <v>57.27</v>
      </c>
      <c r="N57">
        <f t="shared" si="0"/>
        <v>211.67000000000002</v>
      </c>
      <c r="O57" s="154">
        <f t="shared" si="1"/>
        <v>0</v>
      </c>
      <c r="P57">
        <v>81.97</v>
      </c>
      <c r="Q57">
        <v>47.39</v>
      </c>
      <c r="R57">
        <v>5.82</v>
      </c>
      <c r="S57">
        <v>19.22</v>
      </c>
      <c r="T57">
        <v>57.27</v>
      </c>
      <c r="U57" s="156">
        <f t="shared" si="2"/>
        <v>211.67000000000002</v>
      </c>
      <c r="V57" s="154">
        <f t="shared" si="3"/>
        <v>0</v>
      </c>
      <c r="Y57">
        <f>BAWANA!AW57+BAWANA!AX57</f>
        <v>26.33</v>
      </c>
      <c r="Z57">
        <f>BAWANA!BD57+BAWANA!BE57</f>
        <v>32</v>
      </c>
      <c r="AA57">
        <f>BAWANA!X57+BAWANA!Y57</f>
        <v>26.33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211.67000000000002</v>
      </c>
      <c r="E58">
        <f>BAWANA!AM58</f>
        <v>0</v>
      </c>
      <c r="F58">
        <f t="shared" si="4"/>
        <v>256</v>
      </c>
      <c r="G58">
        <f t="shared" si="5"/>
        <v>211.67000000000002</v>
      </c>
      <c r="H58" s="154"/>
      <c r="I58">
        <f>BRPL_EOD!AK58+BRPL_EOD!AL58</f>
        <v>81.97</v>
      </c>
      <c r="J58">
        <f>BYPL_EOD!AK58+BYPL_EOD!AL58</f>
        <v>47.39</v>
      </c>
      <c r="K58">
        <f>MES_EOD!AK58+MES_EOD!AL58</f>
        <v>5.82</v>
      </c>
      <c r="L58">
        <f>NDMC_EOD!AK58+NDMC_EOD!AL58</f>
        <v>19.22</v>
      </c>
      <c r="M58">
        <f>TPDDL_EOD!AK58+TPDDL_EOD!AL58</f>
        <v>57.27</v>
      </c>
      <c r="N58">
        <f t="shared" si="0"/>
        <v>211.67000000000002</v>
      </c>
      <c r="O58" s="154">
        <f t="shared" si="1"/>
        <v>0</v>
      </c>
      <c r="P58">
        <v>81.97</v>
      </c>
      <c r="Q58">
        <v>47.39</v>
      </c>
      <c r="R58">
        <v>5.82</v>
      </c>
      <c r="S58">
        <v>19.22</v>
      </c>
      <c r="T58">
        <v>57.27</v>
      </c>
      <c r="U58" s="156">
        <f t="shared" si="2"/>
        <v>211.67000000000002</v>
      </c>
      <c r="V58" s="154">
        <f t="shared" si="3"/>
        <v>0</v>
      </c>
      <c r="Y58">
        <f>BAWANA!AW58+BAWANA!AX58</f>
        <v>26.33</v>
      </c>
      <c r="Z58">
        <f>BAWANA!BD58+BAWANA!BE58</f>
        <v>32</v>
      </c>
      <c r="AA58">
        <f>BAWANA!X58+BAWANA!Y58</f>
        <v>26.33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223.82</v>
      </c>
      <c r="E59">
        <f>BAWANA!AM59</f>
        <v>0</v>
      </c>
      <c r="F59">
        <f t="shared" si="4"/>
        <v>256</v>
      </c>
      <c r="G59">
        <f t="shared" si="5"/>
        <v>223.82</v>
      </c>
      <c r="H59" s="154"/>
      <c r="I59">
        <f>BRPL_EOD!AK59+BRPL_EOD!AL59</f>
        <v>75</v>
      </c>
      <c r="J59">
        <f>BYPL_EOD!AK59+BYPL_EOD!AL59</f>
        <v>75</v>
      </c>
      <c r="K59">
        <f>MES_EOD!AK59+MES_EOD!AL59</f>
        <v>5.82</v>
      </c>
      <c r="L59">
        <f>NDMC_EOD!AK59+NDMC_EOD!AL59</f>
        <v>18</v>
      </c>
      <c r="M59">
        <f>TPDDL_EOD!AK59+TPDDL_EOD!AL59</f>
        <v>50</v>
      </c>
      <c r="N59">
        <f t="shared" si="0"/>
        <v>223.82</v>
      </c>
      <c r="O59" s="154">
        <f t="shared" si="1"/>
        <v>0</v>
      </c>
      <c r="P59">
        <v>75</v>
      </c>
      <c r="Q59">
        <v>75</v>
      </c>
      <c r="R59">
        <v>5.82</v>
      </c>
      <c r="S59">
        <v>18</v>
      </c>
      <c r="T59">
        <v>50</v>
      </c>
      <c r="U59" s="156">
        <f t="shared" si="2"/>
        <v>223.82</v>
      </c>
      <c r="V59" s="154">
        <f t="shared" si="3"/>
        <v>0</v>
      </c>
      <c r="Y59">
        <f>BAWANA!AW59+BAWANA!AX59</f>
        <v>14.18</v>
      </c>
      <c r="Z59">
        <f>BAWANA!BD59+BAWANA!BE59</f>
        <v>32</v>
      </c>
      <c r="AA59">
        <f>BAWANA!X59+BAWANA!Y59</f>
        <v>14.18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223.82</v>
      </c>
      <c r="E60">
        <f>BAWANA!AM60</f>
        <v>0</v>
      </c>
      <c r="F60">
        <f t="shared" si="4"/>
        <v>256</v>
      </c>
      <c r="G60">
        <f t="shared" si="5"/>
        <v>223.82</v>
      </c>
      <c r="H60" s="154"/>
      <c r="I60">
        <f>BRPL_EOD!AK60+BRPL_EOD!AL60</f>
        <v>75</v>
      </c>
      <c r="J60">
        <f>BYPL_EOD!AK60+BYPL_EOD!AL60</f>
        <v>75</v>
      </c>
      <c r="K60">
        <f>MES_EOD!AK60+MES_EOD!AL60</f>
        <v>5.82</v>
      </c>
      <c r="L60">
        <f>NDMC_EOD!AK60+NDMC_EOD!AL60</f>
        <v>18</v>
      </c>
      <c r="M60">
        <f>TPDDL_EOD!AK60+TPDDL_EOD!AL60</f>
        <v>50</v>
      </c>
      <c r="N60">
        <f t="shared" si="0"/>
        <v>223.82</v>
      </c>
      <c r="O60" s="154">
        <f t="shared" si="1"/>
        <v>0</v>
      </c>
      <c r="P60">
        <v>75</v>
      </c>
      <c r="Q60">
        <v>75</v>
      </c>
      <c r="R60">
        <v>5.82</v>
      </c>
      <c r="S60">
        <v>18</v>
      </c>
      <c r="T60">
        <v>50</v>
      </c>
      <c r="U60" s="156">
        <f t="shared" si="2"/>
        <v>223.82</v>
      </c>
      <c r="V60" s="154">
        <f t="shared" si="3"/>
        <v>0</v>
      </c>
      <c r="Y60">
        <f>BAWANA!AW60+BAWANA!AX60</f>
        <v>14.18</v>
      </c>
      <c r="Z60">
        <f>BAWANA!BD60+BAWANA!BE60</f>
        <v>32</v>
      </c>
      <c r="AA60">
        <f>BAWANA!X60+BAWANA!Y60</f>
        <v>14.18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223.82</v>
      </c>
      <c r="E61">
        <f>BAWANA!AM61</f>
        <v>0</v>
      </c>
      <c r="F61">
        <f t="shared" si="4"/>
        <v>256</v>
      </c>
      <c r="G61">
        <f t="shared" si="5"/>
        <v>223.82</v>
      </c>
      <c r="H61" s="154"/>
      <c r="I61">
        <f>BRPL_EOD!AK61+BRPL_EOD!AL61</f>
        <v>75</v>
      </c>
      <c r="J61">
        <f>BYPL_EOD!AK61+BYPL_EOD!AL61</f>
        <v>75</v>
      </c>
      <c r="K61">
        <f>MES_EOD!AK61+MES_EOD!AL61</f>
        <v>5.82</v>
      </c>
      <c r="L61">
        <f>NDMC_EOD!AK61+NDMC_EOD!AL61</f>
        <v>18</v>
      </c>
      <c r="M61">
        <f>TPDDL_EOD!AK61+TPDDL_EOD!AL61</f>
        <v>50</v>
      </c>
      <c r="N61">
        <f t="shared" si="0"/>
        <v>223.82</v>
      </c>
      <c r="O61" s="154">
        <f t="shared" si="1"/>
        <v>0</v>
      </c>
      <c r="P61">
        <v>75</v>
      </c>
      <c r="Q61">
        <v>75</v>
      </c>
      <c r="R61">
        <v>5.82</v>
      </c>
      <c r="S61">
        <v>18</v>
      </c>
      <c r="T61">
        <v>50</v>
      </c>
      <c r="U61" s="156">
        <f t="shared" si="2"/>
        <v>223.82</v>
      </c>
      <c r="V61" s="154">
        <f t="shared" si="3"/>
        <v>0</v>
      </c>
      <c r="Y61">
        <f>BAWANA!AW61+BAWANA!AX61</f>
        <v>14.18</v>
      </c>
      <c r="Z61">
        <f>BAWANA!BD61+BAWANA!BE61</f>
        <v>32</v>
      </c>
      <c r="AA61">
        <f>BAWANA!X61+BAWANA!Y61</f>
        <v>14.18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223.82</v>
      </c>
      <c r="E62">
        <f>BAWANA!AM62</f>
        <v>0</v>
      </c>
      <c r="F62">
        <f t="shared" si="4"/>
        <v>256</v>
      </c>
      <c r="G62">
        <f t="shared" si="5"/>
        <v>223.82</v>
      </c>
      <c r="H62" s="154"/>
      <c r="I62">
        <f>BRPL_EOD!AK62+BRPL_EOD!AL62</f>
        <v>75</v>
      </c>
      <c r="J62">
        <f>BYPL_EOD!AK62+BYPL_EOD!AL62</f>
        <v>75</v>
      </c>
      <c r="K62">
        <f>MES_EOD!AK62+MES_EOD!AL62</f>
        <v>5.82</v>
      </c>
      <c r="L62">
        <f>NDMC_EOD!AK62+NDMC_EOD!AL62</f>
        <v>18</v>
      </c>
      <c r="M62">
        <f>TPDDL_EOD!AK62+TPDDL_EOD!AL62</f>
        <v>50</v>
      </c>
      <c r="N62">
        <f t="shared" si="0"/>
        <v>223.82</v>
      </c>
      <c r="O62" s="154">
        <f t="shared" si="1"/>
        <v>0</v>
      </c>
      <c r="P62">
        <v>75</v>
      </c>
      <c r="Q62">
        <v>75</v>
      </c>
      <c r="R62">
        <v>5.82</v>
      </c>
      <c r="S62">
        <v>18</v>
      </c>
      <c r="T62">
        <v>50</v>
      </c>
      <c r="U62" s="156">
        <f t="shared" si="2"/>
        <v>223.82</v>
      </c>
      <c r="V62" s="154">
        <f t="shared" si="3"/>
        <v>0</v>
      </c>
      <c r="Y62">
        <f>BAWANA!AW62+BAWANA!AX62</f>
        <v>14.18</v>
      </c>
      <c r="Z62">
        <f>BAWANA!BD62+BAWANA!BE62</f>
        <v>32</v>
      </c>
      <c r="AA62">
        <f>BAWANA!X62+BAWANA!Y62</f>
        <v>14.18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223.82</v>
      </c>
      <c r="E63">
        <f>BAWANA!AM63</f>
        <v>0</v>
      </c>
      <c r="F63">
        <f t="shared" si="4"/>
        <v>256</v>
      </c>
      <c r="G63">
        <f t="shared" si="5"/>
        <v>223.82</v>
      </c>
      <c r="H63" s="154"/>
      <c r="I63">
        <f>BRPL_EOD!AK63+BRPL_EOD!AL63</f>
        <v>75</v>
      </c>
      <c r="J63">
        <f>BYPL_EOD!AK63+BYPL_EOD!AL63</f>
        <v>75</v>
      </c>
      <c r="K63">
        <f>MES_EOD!AK63+MES_EOD!AL63</f>
        <v>5.82</v>
      </c>
      <c r="L63">
        <f>NDMC_EOD!AK63+NDMC_EOD!AL63</f>
        <v>18</v>
      </c>
      <c r="M63">
        <f>TPDDL_EOD!AK63+TPDDL_EOD!AL63</f>
        <v>50</v>
      </c>
      <c r="N63">
        <f t="shared" si="0"/>
        <v>223.82</v>
      </c>
      <c r="O63" s="154">
        <f t="shared" si="1"/>
        <v>0</v>
      </c>
      <c r="P63">
        <v>75</v>
      </c>
      <c r="Q63">
        <v>75</v>
      </c>
      <c r="R63">
        <v>5.82</v>
      </c>
      <c r="S63">
        <v>18</v>
      </c>
      <c r="T63">
        <v>50</v>
      </c>
      <c r="U63" s="156">
        <f t="shared" si="2"/>
        <v>223.82</v>
      </c>
      <c r="V63" s="154">
        <f t="shared" si="3"/>
        <v>0</v>
      </c>
      <c r="Y63">
        <f>BAWANA!AW63+BAWANA!AX63</f>
        <v>14.18</v>
      </c>
      <c r="Z63">
        <f>BAWANA!BD63+BAWANA!BE63</f>
        <v>32</v>
      </c>
      <c r="AA63">
        <f>BAWANA!X63+BAWANA!Y63</f>
        <v>14.18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223.82</v>
      </c>
      <c r="E64">
        <f>BAWANA!AM64</f>
        <v>0</v>
      </c>
      <c r="F64">
        <f t="shared" si="4"/>
        <v>256</v>
      </c>
      <c r="G64">
        <f t="shared" si="5"/>
        <v>223.82</v>
      </c>
      <c r="H64" s="154"/>
      <c r="I64">
        <f>BRPL_EOD!AK64+BRPL_EOD!AL64</f>
        <v>75</v>
      </c>
      <c r="J64">
        <f>BYPL_EOD!AK64+BYPL_EOD!AL64</f>
        <v>75</v>
      </c>
      <c r="K64">
        <f>MES_EOD!AK64+MES_EOD!AL64</f>
        <v>5.82</v>
      </c>
      <c r="L64">
        <f>NDMC_EOD!AK64+NDMC_EOD!AL64</f>
        <v>18</v>
      </c>
      <c r="M64">
        <f>TPDDL_EOD!AK64+TPDDL_EOD!AL64</f>
        <v>50</v>
      </c>
      <c r="N64">
        <f t="shared" si="0"/>
        <v>223.82</v>
      </c>
      <c r="O64" s="154">
        <f t="shared" si="1"/>
        <v>0</v>
      </c>
      <c r="P64">
        <v>75</v>
      </c>
      <c r="Q64">
        <v>75</v>
      </c>
      <c r="R64">
        <v>5.82</v>
      </c>
      <c r="S64">
        <v>18</v>
      </c>
      <c r="T64">
        <v>50</v>
      </c>
      <c r="U64" s="156">
        <f t="shared" si="2"/>
        <v>223.82</v>
      </c>
      <c r="V64" s="154">
        <f t="shared" si="3"/>
        <v>0</v>
      </c>
      <c r="Y64">
        <f>BAWANA!AW64+BAWANA!AX64</f>
        <v>14.18</v>
      </c>
      <c r="Z64">
        <f>BAWANA!BD64+BAWANA!BE64</f>
        <v>32</v>
      </c>
      <c r="AA64">
        <f>BAWANA!X64+BAWANA!Y64</f>
        <v>14.18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233.82</v>
      </c>
      <c r="E65">
        <f>BAWANA!AM65</f>
        <v>0</v>
      </c>
      <c r="F65">
        <f t="shared" si="4"/>
        <v>256</v>
      </c>
      <c r="G65">
        <f t="shared" si="5"/>
        <v>233.82</v>
      </c>
      <c r="H65" s="154"/>
      <c r="I65">
        <f>BRPL_EOD!AK65+BRPL_EOD!AL65</f>
        <v>75</v>
      </c>
      <c r="J65">
        <f>BYPL_EOD!AK65+BYPL_EOD!AL65</f>
        <v>85</v>
      </c>
      <c r="K65">
        <f>MES_EOD!AK65+MES_EOD!AL65</f>
        <v>5.82</v>
      </c>
      <c r="L65">
        <f>NDMC_EOD!AK65+NDMC_EOD!AL65</f>
        <v>18</v>
      </c>
      <c r="M65">
        <f>TPDDL_EOD!AK65+TPDDL_EOD!AL65</f>
        <v>50</v>
      </c>
      <c r="N65">
        <f t="shared" si="0"/>
        <v>233.82</v>
      </c>
      <c r="O65" s="154">
        <f t="shared" si="1"/>
        <v>0</v>
      </c>
      <c r="P65">
        <v>75</v>
      </c>
      <c r="Q65">
        <v>85</v>
      </c>
      <c r="R65">
        <v>5.82</v>
      </c>
      <c r="S65">
        <v>18</v>
      </c>
      <c r="T65">
        <v>50</v>
      </c>
      <c r="U65" s="156">
        <f t="shared" si="2"/>
        <v>233.82</v>
      </c>
      <c r="V65" s="154">
        <f t="shared" si="3"/>
        <v>0</v>
      </c>
      <c r="Y65">
        <f>BAWANA!AW65+BAWANA!AX65</f>
        <v>4.18</v>
      </c>
      <c r="Z65">
        <f>BAWANA!BD65+BAWANA!BE65</f>
        <v>32</v>
      </c>
      <c r="AA65">
        <f>BAWANA!X65+BAWANA!Y65</f>
        <v>4.18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233.82</v>
      </c>
      <c r="E66">
        <f>BAWANA!AM66</f>
        <v>0</v>
      </c>
      <c r="F66">
        <f t="shared" si="4"/>
        <v>256</v>
      </c>
      <c r="G66">
        <f t="shared" si="5"/>
        <v>233.82</v>
      </c>
      <c r="H66" s="154"/>
      <c r="I66">
        <f>BRPL_EOD!AK66+BRPL_EOD!AL66</f>
        <v>75</v>
      </c>
      <c r="J66">
        <f>BYPL_EOD!AK66+BYPL_EOD!AL66</f>
        <v>85</v>
      </c>
      <c r="K66">
        <f>MES_EOD!AK66+MES_EOD!AL66</f>
        <v>5.82</v>
      </c>
      <c r="L66">
        <f>NDMC_EOD!AK66+NDMC_EOD!AL66</f>
        <v>18</v>
      </c>
      <c r="M66">
        <f>TPDDL_EOD!AK66+TPDDL_EOD!AL66</f>
        <v>50</v>
      </c>
      <c r="N66">
        <f t="shared" si="0"/>
        <v>233.82</v>
      </c>
      <c r="O66" s="154">
        <f t="shared" si="1"/>
        <v>0</v>
      </c>
      <c r="P66">
        <v>75</v>
      </c>
      <c r="Q66">
        <v>85</v>
      </c>
      <c r="R66">
        <v>5.82</v>
      </c>
      <c r="S66">
        <v>18</v>
      </c>
      <c r="T66">
        <v>50</v>
      </c>
      <c r="U66" s="156">
        <f t="shared" si="2"/>
        <v>233.82</v>
      </c>
      <c r="V66" s="154">
        <f t="shared" si="3"/>
        <v>0</v>
      </c>
      <c r="Y66">
        <f>BAWANA!AW66+BAWANA!AX66</f>
        <v>4.18</v>
      </c>
      <c r="Z66">
        <f>BAWANA!BD66+BAWANA!BE66</f>
        <v>32</v>
      </c>
      <c r="AA66">
        <f>BAWANA!X66+BAWANA!Y66</f>
        <v>4.18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233.82</v>
      </c>
      <c r="E67">
        <f>BAWANA!AM67</f>
        <v>0</v>
      </c>
      <c r="F67">
        <f t="shared" si="4"/>
        <v>256</v>
      </c>
      <c r="G67">
        <f t="shared" si="5"/>
        <v>233.82</v>
      </c>
      <c r="H67" s="154"/>
      <c r="I67">
        <f>BRPL_EOD!AK67+BRPL_EOD!AL67</f>
        <v>75</v>
      </c>
      <c r="J67">
        <f>BYPL_EOD!AK67+BYPL_EOD!AL67</f>
        <v>85</v>
      </c>
      <c r="K67">
        <f>MES_EOD!AK67+MES_EOD!AL67</f>
        <v>5.82</v>
      </c>
      <c r="L67">
        <f>NDMC_EOD!AK67+NDMC_EOD!AL67</f>
        <v>18</v>
      </c>
      <c r="M67">
        <f>TPDDL_EOD!AK67+TPDDL_EOD!AL67</f>
        <v>50</v>
      </c>
      <c r="N67">
        <f t="shared" ref="N67:N98" si="7">SUM(I67:M67)</f>
        <v>233.82</v>
      </c>
      <c r="O67" s="154">
        <f t="shared" ref="O67:O98" si="8">G67-N67</f>
        <v>0</v>
      </c>
      <c r="P67">
        <v>75</v>
      </c>
      <c r="Q67">
        <v>85</v>
      </c>
      <c r="R67">
        <v>5.82</v>
      </c>
      <c r="S67">
        <v>18</v>
      </c>
      <c r="T67">
        <v>50</v>
      </c>
      <c r="U67" s="156">
        <f t="shared" ref="U67:U98" si="9">SUM(P67:T67)</f>
        <v>233.82</v>
      </c>
      <c r="V67" s="154">
        <f t="shared" ref="V67:V99" si="10">G67-U67</f>
        <v>0</v>
      </c>
      <c r="Y67">
        <f>BAWANA!AW67+BAWANA!AX67</f>
        <v>4.18</v>
      </c>
      <c r="Z67">
        <f>BAWANA!BD67+BAWANA!BE67</f>
        <v>32</v>
      </c>
      <c r="AA67">
        <f>BAWANA!X67+BAWANA!Y67</f>
        <v>4.18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233.82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233.82</v>
      </c>
      <c r="H68" s="154"/>
      <c r="I68">
        <f>BRPL_EOD!AK68+BRPL_EOD!AL68</f>
        <v>75</v>
      </c>
      <c r="J68">
        <f>BYPL_EOD!AK68+BYPL_EOD!AL68</f>
        <v>85</v>
      </c>
      <c r="K68">
        <f>MES_EOD!AK68+MES_EOD!AL68</f>
        <v>5.82</v>
      </c>
      <c r="L68">
        <f>NDMC_EOD!AK68+NDMC_EOD!AL68</f>
        <v>18</v>
      </c>
      <c r="M68">
        <f>TPDDL_EOD!AK68+TPDDL_EOD!AL68</f>
        <v>50</v>
      </c>
      <c r="N68">
        <f t="shared" si="7"/>
        <v>233.82</v>
      </c>
      <c r="O68" s="154">
        <f t="shared" si="8"/>
        <v>0</v>
      </c>
      <c r="P68">
        <v>75</v>
      </c>
      <c r="Q68">
        <v>85</v>
      </c>
      <c r="R68">
        <v>5.82</v>
      </c>
      <c r="S68">
        <v>18</v>
      </c>
      <c r="T68">
        <v>50</v>
      </c>
      <c r="U68" s="156">
        <f t="shared" si="9"/>
        <v>233.82</v>
      </c>
      <c r="V68" s="154">
        <f t="shared" si="10"/>
        <v>0</v>
      </c>
      <c r="Y68">
        <f>BAWANA!AW68+BAWANA!AX68</f>
        <v>4.18</v>
      </c>
      <c r="Z68">
        <f>BAWANA!BD68+BAWANA!BE68</f>
        <v>32</v>
      </c>
      <c r="AA68">
        <f>BAWANA!X68+BAWANA!Y68</f>
        <v>4.18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233.82</v>
      </c>
      <c r="E69">
        <f>BAWANA!AM69</f>
        <v>0</v>
      </c>
      <c r="F69">
        <f t="shared" si="11"/>
        <v>256</v>
      </c>
      <c r="G69">
        <f t="shared" si="12"/>
        <v>233.82</v>
      </c>
      <c r="H69" s="154"/>
      <c r="I69">
        <f>BRPL_EOD!AK69+BRPL_EOD!AL69</f>
        <v>75</v>
      </c>
      <c r="J69">
        <f>BYPL_EOD!AK69+BYPL_EOD!AL69</f>
        <v>85</v>
      </c>
      <c r="K69">
        <f>MES_EOD!AK69+MES_EOD!AL69</f>
        <v>5.82</v>
      </c>
      <c r="L69">
        <f>NDMC_EOD!AK69+NDMC_EOD!AL69</f>
        <v>18</v>
      </c>
      <c r="M69">
        <f>TPDDL_EOD!AK69+TPDDL_EOD!AL69</f>
        <v>50</v>
      </c>
      <c r="N69">
        <f t="shared" si="7"/>
        <v>233.82</v>
      </c>
      <c r="O69" s="154">
        <f t="shared" si="8"/>
        <v>0</v>
      </c>
      <c r="P69">
        <v>75</v>
      </c>
      <c r="Q69">
        <v>85</v>
      </c>
      <c r="R69">
        <v>5.82</v>
      </c>
      <c r="S69">
        <v>18</v>
      </c>
      <c r="T69">
        <v>50</v>
      </c>
      <c r="U69" s="156">
        <f t="shared" si="9"/>
        <v>233.82</v>
      </c>
      <c r="V69" s="154">
        <f t="shared" si="10"/>
        <v>0</v>
      </c>
      <c r="Y69">
        <f>BAWANA!AW69+BAWANA!AX69</f>
        <v>4.18</v>
      </c>
      <c r="Z69">
        <f>BAWANA!BD69+BAWANA!BE69</f>
        <v>32</v>
      </c>
      <c r="AA69">
        <f>BAWANA!X69+BAWANA!Y69</f>
        <v>4.18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233.82</v>
      </c>
      <c r="E70">
        <f>BAWANA!AM70</f>
        <v>0</v>
      </c>
      <c r="F70">
        <f t="shared" si="11"/>
        <v>256</v>
      </c>
      <c r="G70">
        <f t="shared" si="12"/>
        <v>233.82</v>
      </c>
      <c r="H70" s="154"/>
      <c r="I70">
        <f>BRPL_EOD!AK70+BRPL_EOD!AL70</f>
        <v>75</v>
      </c>
      <c r="J70">
        <f>BYPL_EOD!AK70+BYPL_EOD!AL70</f>
        <v>85</v>
      </c>
      <c r="K70">
        <f>MES_EOD!AK70+MES_EOD!AL70</f>
        <v>5.82</v>
      </c>
      <c r="L70">
        <f>NDMC_EOD!AK70+NDMC_EOD!AL70</f>
        <v>18</v>
      </c>
      <c r="M70">
        <f>TPDDL_EOD!AK70+TPDDL_EOD!AL70</f>
        <v>50</v>
      </c>
      <c r="N70">
        <f t="shared" si="7"/>
        <v>233.82</v>
      </c>
      <c r="O70" s="154">
        <f t="shared" si="8"/>
        <v>0</v>
      </c>
      <c r="P70">
        <v>75</v>
      </c>
      <c r="Q70">
        <v>85</v>
      </c>
      <c r="R70">
        <v>5.82</v>
      </c>
      <c r="S70">
        <v>18</v>
      </c>
      <c r="T70">
        <v>50</v>
      </c>
      <c r="U70" s="156">
        <f t="shared" si="9"/>
        <v>233.82</v>
      </c>
      <c r="V70" s="154">
        <f t="shared" si="10"/>
        <v>0</v>
      </c>
      <c r="Y70">
        <f>BAWANA!AW70+BAWANA!AX70</f>
        <v>4.18</v>
      </c>
      <c r="Z70">
        <f>BAWANA!BD70+BAWANA!BE70</f>
        <v>32</v>
      </c>
      <c r="AA70">
        <f>BAWANA!X70+BAWANA!Y70</f>
        <v>4.18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233.82</v>
      </c>
      <c r="E71">
        <f>BAWANA!AM71</f>
        <v>0</v>
      </c>
      <c r="F71">
        <f t="shared" si="11"/>
        <v>256</v>
      </c>
      <c r="G71">
        <f t="shared" si="12"/>
        <v>233.82</v>
      </c>
      <c r="H71" s="154"/>
      <c r="I71">
        <f>BRPL_EOD!AK71+BRPL_EOD!AL71</f>
        <v>75</v>
      </c>
      <c r="J71">
        <f>BYPL_EOD!AK71+BYPL_EOD!AL71</f>
        <v>85</v>
      </c>
      <c r="K71">
        <f>MES_EOD!AK71+MES_EOD!AL71</f>
        <v>5.82</v>
      </c>
      <c r="L71">
        <f>NDMC_EOD!AK71+NDMC_EOD!AL71</f>
        <v>18</v>
      </c>
      <c r="M71">
        <f>TPDDL_EOD!AK71+TPDDL_EOD!AL71</f>
        <v>50</v>
      </c>
      <c r="N71">
        <f t="shared" si="7"/>
        <v>233.82</v>
      </c>
      <c r="O71" s="154">
        <f t="shared" si="8"/>
        <v>0</v>
      </c>
      <c r="P71">
        <v>75</v>
      </c>
      <c r="Q71">
        <v>85</v>
      </c>
      <c r="R71">
        <v>5.82</v>
      </c>
      <c r="S71">
        <v>18</v>
      </c>
      <c r="T71">
        <v>50</v>
      </c>
      <c r="U71" s="156">
        <f t="shared" si="9"/>
        <v>233.82</v>
      </c>
      <c r="V71" s="154">
        <f t="shared" si="10"/>
        <v>0</v>
      </c>
      <c r="Y71">
        <f>BAWANA!AW71+BAWANA!AX71</f>
        <v>4.18</v>
      </c>
      <c r="Z71">
        <f>BAWANA!BD71+BAWANA!BE71</f>
        <v>32</v>
      </c>
      <c r="AA71">
        <f>BAWANA!X71+BAWANA!Y71</f>
        <v>4.18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233.82</v>
      </c>
      <c r="E72">
        <f>BAWANA!AM72</f>
        <v>0</v>
      </c>
      <c r="F72">
        <f t="shared" si="11"/>
        <v>256</v>
      </c>
      <c r="G72">
        <f t="shared" si="12"/>
        <v>233.82</v>
      </c>
      <c r="H72" s="154"/>
      <c r="I72">
        <f>BRPL_EOD!AK72+BRPL_EOD!AL72</f>
        <v>75</v>
      </c>
      <c r="J72">
        <f>BYPL_EOD!AK72+BYPL_EOD!AL72</f>
        <v>85</v>
      </c>
      <c r="K72">
        <f>MES_EOD!AK72+MES_EOD!AL72</f>
        <v>5.82</v>
      </c>
      <c r="L72">
        <f>NDMC_EOD!AK72+NDMC_EOD!AL72</f>
        <v>18</v>
      </c>
      <c r="M72">
        <f>TPDDL_EOD!AK72+TPDDL_EOD!AL72</f>
        <v>50</v>
      </c>
      <c r="N72">
        <f t="shared" si="7"/>
        <v>233.82</v>
      </c>
      <c r="O72" s="154">
        <f t="shared" si="8"/>
        <v>0</v>
      </c>
      <c r="P72">
        <v>75</v>
      </c>
      <c r="Q72">
        <v>85</v>
      </c>
      <c r="R72">
        <v>5.82</v>
      </c>
      <c r="S72">
        <v>18</v>
      </c>
      <c r="T72">
        <v>50</v>
      </c>
      <c r="U72" s="156">
        <f t="shared" si="9"/>
        <v>233.82</v>
      </c>
      <c r="V72" s="154">
        <f t="shared" si="10"/>
        <v>0</v>
      </c>
      <c r="Y72">
        <f>BAWANA!AW72+BAWANA!AX72</f>
        <v>4.18</v>
      </c>
      <c r="Z72">
        <f>BAWANA!BD72+BAWANA!BE72</f>
        <v>32</v>
      </c>
      <c r="AA72">
        <f>BAWANA!X72+BAWANA!Y72</f>
        <v>4.18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258.43599999999998</v>
      </c>
      <c r="E73">
        <f>BAWANA!AM73</f>
        <v>0</v>
      </c>
      <c r="F73">
        <f t="shared" si="11"/>
        <v>256</v>
      </c>
      <c r="G73">
        <f t="shared" si="12"/>
        <v>258.43599999999998</v>
      </c>
      <c r="H73" s="154"/>
      <c r="I73">
        <f>BRPL_EOD!AK73+BRPL_EOD!AL73</f>
        <v>99.62</v>
      </c>
      <c r="J73">
        <f>BYPL_EOD!AK73+BYPL_EOD!AL73</f>
        <v>85</v>
      </c>
      <c r="K73">
        <f>MES_EOD!AK73+MES_EOD!AL73</f>
        <v>5.82</v>
      </c>
      <c r="L73">
        <f>NDMC_EOD!AK73+NDMC_EOD!AL73</f>
        <v>18</v>
      </c>
      <c r="M73">
        <f>TPDDL_EOD!AK73+TPDDL_EOD!AL73</f>
        <v>50</v>
      </c>
      <c r="N73">
        <f t="shared" si="7"/>
        <v>258.44</v>
      </c>
      <c r="O73" s="154">
        <f t="shared" si="8"/>
        <v>-4.0000000000190994E-3</v>
      </c>
      <c r="P73">
        <v>99.618458133415871</v>
      </c>
      <c r="Q73">
        <v>84.998684414177362</v>
      </c>
      <c r="R73">
        <v>5.8199099210648502</v>
      </c>
      <c r="S73">
        <v>17.999721405355206</v>
      </c>
      <c r="T73">
        <v>49.999226125986688</v>
      </c>
      <c r="U73" s="156">
        <f t="shared" si="9"/>
        <v>258.43599999999998</v>
      </c>
      <c r="V73" s="154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278.036</v>
      </c>
      <c r="E74">
        <f>BAWANA!AM74</f>
        <v>0</v>
      </c>
      <c r="F74">
        <f t="shared" si="11"/>
        <v>256</v>
      </c>
      <c r="G74">
        <f t="shared" si="12"/>
        <v>278.036</v>
      </c>
      <c r="H74" s="154"/>
      <c r="I74">
        <f>BRPL_EOD!AK74+BRPL_EOD!AL74</f>
        <v>99.62</v>
      </c>
      <c r="J74">
        <f>BYPL_EOD!AK74+BYPL_EOD!AL74</f>
        <v>85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278.03999999999996</v>
      </c>
      <c r="O74" s="154">
        <f t="shared" si="8"/>
        <v>-3.999999999962256E-3</v>
      </c>
      <c r="P74">
        <v>99.618566824917295</v>
      </c>
      <c r="Q74">
        <v>84.998777154366294</v>
      </c>
      <c r="R74">
        <v>5.8199162710401389</v>
      </c>
      <c r="S74">
        <v>17.999741044454037</v>
      </c>
      <c r="T74">
        <v>69.598998705222272</v>
      </c>
      <c r="U74" s="156">
        <f t="shared" si="9"/>
        <v>278.03600000000006</v>
      </c>
      <c r="V74" s="154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104.59</v>
      </c>
      <c r="J75">
        <f>BYPL_EOD!AK75+BYPL_EOD!AL75</f>
        <v>57.99</v>
      </c>
      <c r="K75">
        <f>MES_EOD!AK75+MES_EOD!AL75</f>
        <v>5.82</v>
      </c>
      <c r="L75">
        <f>NDMC_EOD!AK75+NDMC_EOD!AL75</f>
        <v>18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104.59</v>
      </c>
      <c r="Q75">
        <v>57.99</v>
      </c>
      <c r="R75">
        <v>5.82</v>
      </c>
      <c r="S75">
        <v>18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103.68</v>
      </c>
      <c r="J76">
        <f>BYPL_EOD!AK76+BYPL_EOD!AL76</f>
        <v>57.44</v>
      </c>
      <c r="K76">
        <f>MES_EOD!AK76+MES_EOD!AL76</f>
        <v>7.28</v>
      </c>
      <c r="L76">
        <f>NDMC_EOD!AK76+NDMC_EOD!AL76</f>
        <v>18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103.68</v>
      </c>
      <c r="Q76">
        <v>57.44</v>
      </c>
      <c r="R76">
        <v>7.28</v>
      </c>
      <c r="S76">
        <v>18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103.68</v>
      </c>
      <c r="J77">
        <f>BYPL_EOD!AK77+BYPL_EOD!AL77</f>
        <v>57.44</v>
      </c>
      <c r="K77">
        <f>MES_EOD!AK77+MES_EOD!AL77</f>
        <v>7.28</v>
      </c>
      <c r="L77">
        <f>NDMC_EOD!AK77+NDMC_EOD!AL77</f>
        <v>18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103.68</v>
      </c>
      <c r="Q77">
        <v>57.44</v>
      </c>
      <c r="R77">
        <v>7.28</v>
      </c>
      <c r="S77">
        <v>18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103.68</v>
      </c>
      <c r="J78">
        <f>BYPL_EOD!AK78+BYPL_EOD!AL78</f>
        <v>57.44</v>
      </c>
      <c r="K78">
        <f>MES_EOD!AK78+MES_EOD!AL78</f>
        <v>7.28</v>
      </c>
      <c r="L78">
        <f>NDMC_EOD!AK78+NDMC_EOD!AL78</f>
        <v>18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103.68</v>
      </c>
      <c r="Q78">
        <v>57.44</v>
      </c>
      <c r="R78">
        <v>7.28</v>
      </c>
      <c r="S78">
        <v>18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103.68</v>
      </c>
      <c r="J79">
        <f>BYPL_EOD!AK79+BYPL_EOD!AL79</f>
        <v>57.44</v>
      </c>
      <c r="K79">
        <f>MES_EOD!AK79+MES_EOD!AL79</f>
        <v>7.28</v>
      </c>
      <c r="L79">
        <f>NDMC_EOD!AK79+NDMC_EOD!AL79</f>
        <v>18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103.68</v>
      </c>
      <c r="Q79">
        <v>57.44</v>
      </c>
      <c r="R79">
        <v>7.28</v>
      </c>
      <c r="S79">
        <v>18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103.68</v>
      </c>
      <c r="J80">
        <f>BYPL_EOD!AK80+BYPL_EOD!AL80</f>
        <v>57.44</v>
      </c>
      <c r="K80">
        <f>MES_EOD!AK80+MES_EOD!AL80</f>
        <v>7.28</v>
      </c>
      <c r="L80">
        <f>NDMC_EOD!AK80+NDMC_EOD!AL80</f>
        <v>18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103.68</v>
      </c>
      <c r="Q80">
        <v>57.44</v>
      </c>
      <c r="R80">
        <v>7.28</v>
      </c>
      <c r="S80">
        <v>18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103.68</v>
      </c>
      <c r="J81">
        <f>BYPL_EOD!AK81+BYPL_EOD!AL81</f>
        <v>57.44</v>
      </c>
      <c r="K81">
        <f>MES_EOD!AK81+MES_EOD!AL81</f>
        <v>7.28</v>
      </c>
      <c r="L81">
        <f>NDMC_EOD!AK81+NDMC_EOD!AL81</f>
        <v>18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103.68</v>
      </c>
      <c r="Q81">
        <v>57.44</v>
      </c>
      <c r="R81">
        <v>7.28</v>
      </c>
      <c r="S81">
        <v>18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103.68</v>
      </c>
      <c r="J82">
        <f>BYPL_EOD!AK82+BYPL_EOD!AL82</f>
        <v>57.44</v>
      </c>
      <c r="K82">
        <f>MES_EOD!AK82+MES_EOD!AL82</f>
        <v>7.28</v>
      </c>
      <c r="L82">
        <f>NDMC_EOD!AK82+NDMC_EOD!AL82</f>
        <v>18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103.68</v>
      </c>
      <c r="Q82">
        <v>57.44</v>
      </c>
      <c r="R82">
        <v>7.28</v>
      </c>
      <c r="S82">
        <v>18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243.42000000000002</v>
      </c>
      <c r="E83">
        <f>BAWANA!AM83</f>
        <v>0</v>
      </c>
      <c r="F83">
        <f t="shared" si="11"/>
        <v>256</v>
      </c>
      <c r="G83">
        <f t="shared" si="12"/>
        <v>243.42000000000002</v>
      </c>
      <c r="H83" s="154"/>
      <c r="I83">
        <f>BRPL_EOD!AK83+BRPL_EOD!AL83</f>
        <v>75</v>
      </c>
      <c r="J83">
        <f>BYPL_EOD!AK83+BYPL_EOD!AL83</f>
        <v>75</v>
      </c>
      <c r="K83">
        <f>MES_EOD!AK83+MES_EOD!AL83</f>
        <v>5.82</v>
      </c>
      <c r="L83">
        <f>NDMC_EOD!AK83+NDMC_EOD!AL83</f>
        <v>18</v>
      </c>
      <c r="M83">
        <f>TPDDL_EOD!AK83+TPDDL_EOD!AL83</f>
        <v>69.599999999999994</v>
      </c>
      <c r="N83">
        <f t="shared" si="7"/>
        <v>243.42</v>
      </c>
      <c r="O83" s="154">
        <f t="shared" si="8"/>
        <v>0</v>
      </c>
      <c r="P83">
        <v>75.000000000000014</v>
      </c>
      <c r="Q83">
        <v>75.000000000000014</v>
      </c>
      <c r="R83">
        <v>5.8200000000000012</v>
      </c>
      <c r="S83">
        <v>18.000000000000004</v>
      </c>
      <c r="T83">
        <v>69.600000000000009</v>
      </c>
      <c r="U83" s="156">
        <f t="shared" si="9"/>
        <v>243.42000000000002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243.42000000000002</v>
      </c>
      <c r="E84">
        <f>BAWANA!AM84</f>
        <v>0</v>
      </c>
      <c r="F84">
        <f t="shared" si="11"/>
        <v>256</v>
      </c>
      <c r="G84">
        <f t="shared" si="12"/>
        <v>243.42000000000002</v>
      </c>
      <c r="H84" s="154"/>
      <c r="I84">
        <f>BRPL_EOD!AK84+BRPL_EOD!AL84</f>
        <v>75</v>
      </c>
      <c r="J84">
        <f>BYPL_EOD!AK84+BYPL_EOD!AL84</f>
        <v>75</v>
      </c>
      <c r="K84">
        <f>MES_EOD!AK84+MES_EOD!AL84</f>
        <v>5.82</v>
      </c>
      <c r="L84">
        <f>NDMC_EOD!AK84+NDMC_EOD!AL84</f>
        <v>18</v>
      </c>
      <c r="M84">
        <f>TPDDL_EOD!AK84+TPDDL_EOD!AL84</f>
        <v>69.599999999999994</v>
      </c>
      <c r="N84">
        <f t="shared" si="7"/>
        <v>243.42</v>
      </c>
      <c r="O84" s="154">
        <f t="shared" si="8"/>
        <v>0</v>
      </c>
      <c r="P84">
        <v>75.000000000000014</v>
      </c>
      <c r="Q84">
        <v>75.000000000000014</v>
      </c>
      <c r="R84">
        <v>5.8200000000000012</v>
      </c>
      <c r="S84">
        <v>18.000000000000004</v>
      </c>
      <c r="T84">
        <v>69.600000000000009</v>
      </c>
      <c r="U84" s="156">
        <f t="shared" si="9"/>
        <v>243.42000000000002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213.42000000000002</v>
      </c>
      <c r="E85">
        <f>BAWANA!AM85</f>
        <v>0</v>
      </c>
      <c r="F85">
        <f t="shared" si="11"/>
        <v>256</v>
      </c>
      <c r="G85">
        <f t="shared" si="12"/>
        <v>213.42000000000002</v>
      </c>
      <c r="H85" s="154"/>
      <c r="I85">
        <f>BRPL_EOD!AK85+BRPL_EOD!AL85</f>
        <v>75</v>
      </c>
      <c r="J85">
        <f>BYPL_EOD!AK85+BYPL_EOD!AL85</f>
        <v>45</v>
      </c>
      <c r="K85">
        <f>MES_EOD!AK85+MES_EOD!AL85</f>
        <v>5.82</v>
      </c>
      <c r="L85">
        <f>NDMC_EOD!AK85+NDMC_EOD!AL85</f>
        <v>18</v>
      </c>
      <c r="M85">
        <f>TPDDL_EOD!AK85+TPDDL_EOD!AL85</f>
        <v>69.599999999999994</v>
      </c>
      <c r="N85">
        <f t="shared" si="7"/>
        <v>213.42</v>
      </c>
      <c r="O85" s="154">
        <f t="shared" si="8"/>
        <v>0</v>
      </c>
      <c r="P85">
        <v>75.000000000000014</v>
      </c>
      <c r="Q85">
        <v>45.000000000000007</v>
      </c>
      <c r="R85">
        <v>5.8200000000000012</v>
      </c>
      <c r="S85">
        <v>18.000000000000004</v>
      </c>
      <c r="T85">
        <v>69.600000000000009</v>
      </c>
      <c r="U85" s="156">
        <f t="shared" si="9"/>
        <v>213.42000000000007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213.42000000000002</v>
      </c>
      <c r="E86">
        <f>BAWANA!AM86</f>
        <v>0</v>
      </c>
      <c r="F86">
        <f t="shared" si="11"/>
        <v>256</v>
      </c>
      <c r="G86">
        <f t="shared" si="12"/>
        <v>213.42000000000002</v>
      </c>
      <c r="H86" s="154"/>
      <c r="I86">
        <f>BRPL_EOD!AK86+BRPL_EOD!AL86</f>
        <v>75</v>
      </c>
      <c r="J86">
        <f>BYPL_EOD!AK86+BYPL_EOD!AL86</f>
        <v>45</v>
      </c>
      <c r="K86">
        <f>MES_EOD!AK86+MES_EOD!AL86</f>
        <v>5.82</v>
      </c>
      <c r="L86">
        <f>NDMC_EOD!AK86+NDMC_EOD!AL86</f>
        <v>18</v>
      </c>
      <c r="M86">
        <f>TPDDL_EOD!AK86+TPDDL_EOD!AL86</f>
        <v>69.599999999999994</v>
      </c>
      <c r="N86">
        <f t="shared" si="7"/>
        <v>213.42</v>
      </c>
      <c r="O86" s="154">
        <f t="shared" si="8"/>
        <v>0</v>
      </c>
      <c r="P86">
        <v>75.000000000000014</v>
      </c>
      <c r="Q86">
        <v>45.000000000000007</v>
      </c>
      <c r="R86">
        <v>5.8200000000000012</v>
      </c>
      <c r="S86">
        <v>18.000000000000004</v>
      </c>
      <c r="T86">
        <v>69.600000000000009</v>
      </c>
      <c r="U86" s="156">
        <f t="shared" si="9"/>
        <v>213.42000000000007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248.43599999999998</v>
      </c>
      <c r="E87">
        <f>BAWANA!AM87</f>
        <v>0</v>
      </c>
      <c r="F87">
        <f t="shared" si="11"/>
        <v>256</v>
      </c>
      <c r="G87">
        <f t="shared" si="12"/>
        <v>248.43599999999998</v>
      </c>
      <c r="H87" s="154"/>
      <c r="I87">
        <f>BRPL_EOD!AK87+BRPL_EOD!AL87</f>
        <v>99.62</v>
      </c>
      <c r="J87">
        <f>BYPL_EOD!AK87+BYPL_EOD!AL87</f>
        <v>75</v>
      </c>
      <c r="K87">
        <f>MES_EOD!AK87+MES_EOD!AL87</f>
        <v>5.82</v>
      </c>
      <c r="L87">
        <f>NDMC_EOD!AK87+NDMC_EOD!AL87</f>
        <v>18</v>
      </c>
      <c r="M87">
        <f>TPDDL_EOD!AK87+TPDDL_EOD!AL87</f>
        <v>50</v>
      </c>
      <c r="N87">
        <f t="shared" si="7"/>
        <v>248.44</v>
      </c>
      <c r="O87" s="154">
        <f t="shared" si="8"/>
        <v>-4.0000000000190994E-3</v>
      </c>
      <c r="P87">
        <v>99.618396071486075</v>
      </c>
      <c r="Q87">
        <v>74.998792464981477</v>
      </c>
      <c r="R87">
        <v>5.8199062952825633</v>
      </c>
      <c r="S87">
        <v>17.999710191595554</v>
      </c>
      <c r="T87">
        <v>49.999194976654316</v>
      </c>
      <c r="U87" s="156">
        <f t="shared" si="9"/>
        <v>248.43599999999995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248.43599999999998</v>
      </c>
      <c r="E88">
        <f>BAWANA!AM88</f>
        <v>0</v>
      </c>
      <c r="F88">
        <f t="shared" si="11"/>
        <v>256</v>
      </c>
      <c r="G88">
        <f t="shared" si="12"/>
        <v>248.43599999999998</v>
      </c>
      <c r="H88" s="154"/>
      <c r="I88">
        <f>BRPL_EOD!AK88+BRPL_EOD!AL88</f>
        <v>99.62</v>
      </c>
      <c r="J88">
        <f>BYPL_EOD!AK88+BYPL_EOD!AL88</f>
        <v>75</v>
      </c>
      <c r="K88">
        <f>MES_EOD!AK88+MES_EOD!AL88</f>
        <v>5.82</v>
      </c>
      <c r="L88">
        <f>NDMC_EOD!AK88+NDMC_EOD!AL88</f>
        <v>18</v>
      </c>
      <c r="M88">
        <f>TPDDL_EOD!AK88+TPDDL_EOD!AL88</f>
        <v>50</v>
      </c>
      <c r="N88">
        <f t="shared" si="7"/>
        <v>248.44</v>
      </c>
      <c r="O88" s="154">
        <f t="shared" si="8"/>
        <v>-4.0000000000190994E-3</v>
      </c>
      <c r="P88">
        <v>99.618396071486075</v>
      </c>
      <c r="Q88">
        <v>74.998792464981477</v>
      </c>
      <c r="R88">
        <v>5.8199062952825633</v>
      </c>
      <c r="S88">
        <v>17.999710191595554</v>
      </c>
      <c r="T88">
        <v>49.999194976654316</v>
      </c>
      <c r="U88" s="156">
        <f t="shared" si="9"/>
        <v>248.43599999999995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248.43599999999998</v>
      </c>
      <c r="E89">
        <f>BAWANA!AM89</f>
        <v>0</v>
      </c>
      <c r="F89">
        <f t="shared" si="11"/>
        <v>256</v>
      </c>
      <c r="G89">
        <f t="shared" si="12"/>
        <v>248.43599999999998</v>
      </c>
      <c r="H89" s="154"/>
      <c r="I89">
        <f>BRPL_EOD!AK89+BRPL_EOD!AL89</f>
        <v>99.62</v>
      </c>
      <c r="J89">
        <f>BYPL_EOD!AK89+BYPL_EOD!AL89</f>
        <v>75</v>
      </c>
      <c r="K89">
        <f>MES_EOD!AK89+MES_EOD!AL89</f>
        <v>5.82</v>
      </c>
      <c r="L89">
        <f>NDMC_EOD!AK89+NDMC_EOD!AL89</f>
        <v>18</v>
      </c>
      <c r="M89">
        <f>TPDDL_EOD!AK89+TPDDL_EOD!AL89</f>
        <v>50</v>
      </c>
      <c r="N89">
        <f t="shared" si="7"/>
        <v>248.44</v>
      </c>
      <c r="O89" s="154">
        <f t="shared" si="8"/>
        <v>-4.0000000000190994E-3</v>
      </c>
      <c r="P89">
        <v>99.618396071486075</v>
      </c>
      <c r="Q89">
        <v>74.998792464981477</v>
      </c>
      <c r="R89">
        <v>5.8199062952825633</v>
      </c>
      <c r="S89">
        <v>17.999710191595554</v>
      </c>
      <c r="T89">
        <v>49.999194976654316</v>
      </c>
      <c r="U89" s="156">
        <f t="shared" si="9"/>
        <v>248.43599999999995</v>
      </c>
      <c r="V89" s="154">
        <f t="shared" si="10"/>
        <v>0</v>
      </c>
      <c r="Y89">
        <f>BAWANA!AW89+BAWANA!AX89</f>
        <v>0</v>
      </c>
      <c r="Z89">
        <f>BAWANA!BD89+BAWANA!BE89</f>
        <v>32</v>
      </c>
      <c r="AA89">
        <f>BAWANA!X89+BAWANA!Y89</f>
        <v>0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248.43599999999998</v>
      </c>
      <c r="E90">
        <f>BAWANA!AM90</f>
        <v>0</v>
      </c>
      <c r="F90">
        <f t="shared" si="11"/>
        <v>256</v>
      </c>
      <c r="G90">
        <f t="shared" si="12"/>
        <v>248.43599999999998</v>
      </c>
      <c r="H90" s="154"/>
      <c r="I90">
        <f>BRPL_EOD!AK90+BRPL_EOD!AL90</f>
        <v>99.62</v>
      </c>
      <c r="J90">
        <f>BYPL_EOD!AK90+BYPL_EOD!AL90</f>
        <v>75</v>
      </c>
      <c r="K90">
        <f>MES_EOD!AK90+MES_EOD!AL90</f>
        <v>5.82</v>
      </c>
      <c r="L90">
        <f>NDMC_EOD!AK90+NDMC_EOD!AL90</f>
        <v>18</v>
      </c>
      <c r="M90">
        <f>TPDDL_EOD!AK90+TPDDL_EOD!AL90</f>
        <v>50</v>
      </c>
      <c r="N90">
        <f t="shared" si="7"/>
        <v>248.44</v>
      </c>
      <c r="O90" s="154">
        <f t="shared" si="8"/>
        <v>-4.0000000000190994E-3</v>
      </c>
      <c r="P90">
        <v>99.618396071486075</v>
      </c>
      <c r="Q90">
        <v>74.998792464981477</v>
      </c>
      <c r="R90">
        <v>5.8199062952825633</v>
      </c>
      <c r="S90">
        <v>17.999710191595554</v>
      </c>
      <c r="T90">
        <v>49.999194976654316</v>
      </c>
      <c r="U90" s="156">
        <f t="shared" si="9"/>
        <v>248.43599999999995</v>
      </c>
      <c r="V90" s="154">
        <f t="shared" si="10"/>
        <v>0</v>
      </c>
      <c r="Y90">
        <f>BAWANA!AW90+BAWANA!AX90</f>
        <v>0</v>
      </c>
      <c r="Z90">
        <f>BAWANA!BD90+BAWANA!BE90</f>
        <v>32</v>
      </c>
      <c r="AA90">
        <f>BAWANA!X90+BAWANA!Y90</f>
        <v>0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242.44000000000003</v>
      </c>
      <c r="E91">
        <f>BAWANA!AM91</f>
        <v>0</v>
      </c>
      <c r="F91">
        <f t="shared" si="11"/>
        <v>256</v>
      </c>
      <c r="G91">
        <f t="shared" si="12"/>
        <v>242.44000000000003</v>
      </c>
      <c r="H91" s="154"/>
      <c r="I91">
        <f>BRPL_EOD!AK91+BRPL_EOD!AL91</f>
        <v>99.62</v>
      </c>
      <c r="J91">
        <f>BYPL_EOD!AK91+BYPL_EOD!AL91</f>
        <v>75</v>
      </c>
      <c r="K91">
        <f>MES_EOD!AK91+MES_EOD!AL91</f>
        <v>5.82</v>
      </c>
      <c r="L91">
        <f>NDMC_EOD!AK91+NDMC_EOD!AL91</f>
        <v>12</v>
      </c>
      <c r="M91">
        <f>TPDDL_EOD!AK91+TPDDL_EOD!AL91</f>
        <v>50</v>
      </c>
      <c r="N91">
        <f t="shared" si="7"/>
        <v>242.44</v>
      </c>
      <c r="O91" s="154">
        <f t="shared" si="8"/>
        <v>0</v>
      </c>
      <c r="P91">
        <v>99.620000000000019</v>
      </c>
      <c r="Q91">
        <v>75.000000000000014</v>
      </c>
      <c r="R91">
        <v>5.8200000000000012</v>
      </c>
      <c r="S91">
        <v>12.000000000000002</v>
      </c>
      <c r="T91">
        <v>50.000000000000007</v>
      </c>
      <c r="U91" s="156">
        <f t="shared" si="9"/>
        <v>242.44000000000003</v>
      </c>
      <c r="V91" s="154">
        <f t="shared" si="10"/>
        <v>0</v>
      </c>
      <c r="Y91">
        <f>BAWANA!AW91+BAWANA!AX91</f>
        <v>13.78</v>
      </c>
      <c r="Z91">
        <f>BAWANA!BD91+BAWANA!BE91</f>
        <v>13.78</v>
      </c>
      <c r="AA91">
        <f>BAWANA!X91+BAWANA!Y91</f>
        <v>13.78</v>
      </c>
      <c r="AB91">
        <f>BAWANA!AE91+BAWANA!AF91</f>
        <v>13.78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242.44000000000003</v>
      </c>
      <c r="E92">
        <f>BAWANA!AM92</f>
        <v>0</v>
      </c>
      <c r="F92">
        <f t="shared" si="11"/>
        <v>256</v>
      </c>
      <c r="G92">
        <f t="shared" si="12"/>
        <v>242.44000000000003</v>
      </c>
      <c r="H92" s="154"/>
      <c r="I92">
        <f>BRPL_EOD!AK92+BRPL_EOD!AL92</f>
        <v>99.62</v>
      </c>
      <c r="J92">
        <f>BYPL_EOD!AK92+BYPL_EOD!AL92</f>
        <v>75</v>
      </c>
      <c r="K92">
        <f>MES_EOD!AK92+MES_EOD!AL92</f>
        <v>5.82</v>
      </c>
      <c r="L92">
        <f>NDMC_EOD!AK92+NDMC_EOD!AL92</f>
        <v>12</v>
      </c>
      <c r="M92">
        <f>TPDDL_EOD!AK92+TPDDL_EOD!AL92</f>
        <v>50</v>
      </c>
      <c r="N92">
        <f t="shared" si="7"/>
        <v>242.44</v>
      </c>
      <c r="O92" s="154">
        <f t="shared" si="8"/>
        <v>0</v>
      </c>
      <c r="P92">
        <v>99.620000000000019</v>
      </c>
      <c r="Q92">
        <v>75.000000000000014</v>
      </c>
      <c r="R92">
        <v>5.8200000000000012</v>
      </c>
      <c r="S92">
        <v>12.000000000000002</v>
      </c>
      <c r="T92">
        <v>50.000000000000007</v>
      </c>
      <c r="U92" s="156">
        <f t="shared" si="9"/>
        <v>242.44000000000003</v>
      </c>
      <c r="V92" s="154">
        <f t="shared" si="10"/>
        <v>0</v>
      </c>
      <c r="Y92">
        <f>BAWANA!AW92+BAWANA!AX92</f>
        <v>13.78</v>
      </c>
      <c r="Z92">
        <f>BAWANA!BD92+BAWANA!BE92</f>
        <v>13.78</v>
      </c>
      <c r="AA92">
        <f>BAWANA!X92+BAWANA!Y92</f>
        <v>13.78</v>
      </c>
      <c r="AB92">
        <f>BAWANA!AE92+BAWANA!AF92</f>
        <v>13.78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223.44</v>
      </c>
      <c r="E93">
        <f>BAWANA!AM93</f>
        <v>0</v>
      </c>
      <c r="F93">
        <f t="shared" si="11"/>
        <v>256</v>
      </c>
      <c r="G93">
        <f t="shared" si="12"/>
        <v>223.44</v>
      </c>
      <c r="H93" s="154"/>
      <c r="I93">
        <f>BRPL_EOD!AK93+BRPL_EOD!AL93</f>
        <v>75</v>
      </c>
      <c r="J93">
        <f>BYPL_EOD!AK93+BYPL_EOD!AL93</f>
        <v>75</v>
      </c>
      <c r="K93">
        <f>MES_EOD!AK93+MES_EOD!AL93</f>
        <v>5.82</v>
      </c>
      <c r="L93">
        <f>NDMC_EOD!AK93+NDMC_EOD!AL93</f>
        <v>16.989999999999998</v>
      </c>
      <c r="M93">
        <f>TPDDL_EOD!AK93+TPDDL_EOD!AL93</f>
        <v>50.63</v>
      </c>
      <c r="N93">
        <f t="shared" si="7"/>
        <v>223.44</v>
      </c>
      <c r="O93" s="154">
        <f t="shared" si="8"/>
        <v>0</v>
      </c>
      <c r="P93">
        <v>75</v>
      </c>
      <c r="Q93">
        <v>75</v>
      </c>
      <c r="R93">
        <v>5.82</v>
      </c>
      <c r="S93">
        <v>16.989999999999998</v>
      </c>
      <c r="T93">
        <v>50.63</v>
      </c>
      <c r="U93" s="156">
        <f t="shared" si="9"/>
        <v>223.44</v>
      </c>
      <c r="V93" s="154">
        <f t="shared" si="10"/>
        <v>0</v>
      </c>
      <c r="Y93">
        <f>BAWANA!AW93+BAWANA!AX93</f>
        <v>23.28</v>
      </c>
      <c r="Z93">
        <f>BAWANA!BD93+BAWANA!BE93</f>
        <v>23.28</v>
      </c>
      <c r="AA93">
        <f>BAWANA!X93+BAWANA!Y93</f>
        <v>23.28</v>
      </c>
      <c r="AB93">
        <f>BAWANA!AE93+BAWANA!AF93</f>
        <v>23.28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223.44</v>
      </c>
      <c r="E94">
        <f>BAWANA!AM94</f>
        <v>0</v>
      </c>
      <c r="F94">
        <f t="shared" si="11"/>
        <v>256</v>
      </c>
      <c r="G94">
        <f t="shared" si="12"/>
        <v>223.44</v>
      </c>
      <c r="H94" s="154"/>
      <c r="I94">
        <f>BRPL_EOD!AK94+BRPL_EOD!AL94</f>
        <v>75</v>
      </c>
      <c r="J94">
        <f>BYPL_EOD!AK94+BYPL_EOD!AL94</f>
        <v>75</v>
      </c>
      <c r="K94">
        <f>MES_EOD!AK94+MES_EOD!AL94</f>
        <v>5.82</v>
      </c>
      <c r="L94">
        <f>NDMC_EOD!AK94+NDMC_EOD!AL94</f>
        <v>16.989999999999998</v>
      </c>
      <c r="M94">
        <f>TPDDL_EOD!AK94+TPDDL_EOD!AL94</f>
        <v>50.63</v>
      </c>
      <c r="N94">
        <f t="shared" si="7"/>
        <v>223.44</v>
      </c>
      <c r="O94" s="154">
        <f t="shared" si="8"/>
        <v>0</v>
      </c>
      <c r="P94">
        <v>75</v>
      </c>
      <c r="Q94">
        <v>75</v>
      </c>
      <c r="R94">
        <v>5.82</v>
      </c>
      <c r="S94">
        <v>16.989999999999998</v>
      </c>
      <c r="T94">
        <v>50.63</v>
      </c>
      <c r="U94" s="156">
        <f t="shared" si="9"/>
        <v>223.44</v>
      </c>
      <c r="V94" s="154">
        <f t="shared" si="10"/>
        <v>0</v>
      </c>
      <c r="Y94">
        <f>BAWANA!AW94+BAWANA!AX94</f>
        <v>23.28</v>
      </c>
      <c r="Z94">
        <f>BAWANA!BD94+BAWANA!BE94</f>
        <v>23.28</v>
      </c>
      <c r="AA94">
        <f>BAWANA!X94+BAWANA!Y94</f>
        <v>23.28</v>
      </c>
      <c r="AB94">
        <f>BAWANA!AE94+BAWANA!AF94</f>
        <v>23.28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54"/>
      <c r="I95">
        <f>BRPL_EOD!AK95+BRPL_EOD!AL95</f>
        <v>83.76</v>
      </c>
      <c r="J95">
        <f>BYPL_EOD!AK95+BYPL_EOD!AL95</f>
        <v>48.43</v>
      </c>
      <c r="K95">
        <f>MES_EOD!AK95+MES_EOD!AL95</f>
        <v>5.82</v>
      </c>
      <c r="L95">
        <f>NDMC_EOD!AK95+NDMC_EOD!AL95</f>
        <v>19.64</v>
      </c>
      <c r="M95">
        <f>TPDDL_EOD!AK95+TPDDL_EOD!AL95</f>
        <v>58.52</v>
      </c>
      <c r="N95">
        <f t="shared" si="7"/>
        <v>216.17</v>
      </c>
      <c r="O95" s="154">
        <f t="shared" si="8"/>
        <v>1.0000000000019327E-2</v>
      </c>
      <c r="P95">
        <v>83.763874728223172</v>
      </c>
      <c r="Q95">
        <v>48.432240366378316</v>
      </c>
      <c r="R95">
        <v>5.8202692325484584</v>
      </c>
      <c r="S95">
        <v>19.640908544201324</v>
      </c>
      <c r="T95">
        <v>58.522707128648754</v>
      </c>
      <c r="U95" s="156">
        <f t="shared" si="9"/>
        <v>216.18000000000004</v>
      </c>
      <c r="V95" s="154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54"/>
      <c r="I96">
        <f>BRPL_EOD!AK96+BRPL_EOD!AL96</f>
        <v>83.76</v>
      </c>
      <c r="J96">
        <f>BYPL_EOD!AK96+BYPL_EOD!AL96</f>
        <v>48.43</v>
      </c>
      <c r="K96">
        <f>MES_EOD!AK96+MES_EOD!AL96</f>
        <v>5.82</v>
      </c>
      <c r="L96">
        <f>NDMC_EOD!AK96+NDMC_EOD!AL96</f>
        <v>19.64</v>
      </c>
      <c r="M96">
        <f>TPDDL_EOD!AK96+TPDDL_EOD!AL96</f>
        <v>58.52</v>
      </c>
      <c r="N96">
        <f t="shared" si="7"/>
        <v>216.17</v>
      </c>
      <c r="O96" s="154">
        <f t="shared" si="8"/>
        <v>1.0000000000019327E-2</v>
      </c>
      <c r="P96">
        <v>83.763874728223172</v>
      </c>
      <c r="Q96">
        <v>48.432240366378316</v>
      </c>
      <c r="R96">
        <v>5.8202692325484584</v>
      </c>
      <c r="S96">
        <v>19.640908544201324</v>
      </c>
      <c r="T96">
        <v>58.522707128648754</v>
      </c>
      <c r="U96" s="156">
        <f t="shared" si="9"/>
        <v>216.18000000000004</v>
      </c>
      <c r="V96" s="154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54"/>
      <c r="I97">
        <f>BRPL_EOD!AK97+BRPL_EOD!AL97</f>
        <v>83.76</v>
      </c>
      <c r="J97">
        <f>BYPL_EOD!AK97+BYPL_EOD!AL97</f>
        <v>48.43</v>
      </c>
      <c r="K97">
        <f>MES_EOD!AK97+MES_EOD!AL97</f>
        <v>5.82</v>
      </c>
      <c r="L97">
        <f>NDMC_EOD!AK97+NDMC_EOD!AL97</f>
        <v>19.64</v>
      </c>
      <c r="M97">
        <f>TPDDL_EOD!AK97+TPDDL_EOD!AL97</f>
        <v>58.52</v>
      </c>
      <c r="N97">
        <f t="shared" si="7"/>
        <v>216.17</v>
      </c>
      <c r="O97" s="154">
        <f t="shared" si="8"/>
        <v>1.0000000000019327E-2</v>
      </c>
      <c r="P97">
        <v>83.763874728223172</v>
      </c>
      <c r="Q97">
        <v>48.432240366378316</v>
      </c>
      <c r="R97">
        <v>5.8202692325484584</v>
      </c>
      <c r="S97">
        <v>19.640908544201324</v>
      </c>
      <c r="T97">
        <v>58.522707128648754</v>
      </c>
      <c r="U97" s="156">
        <f t="shared" si="9"/>
        <v>216.18000000000004</v>
      </c>
      <c r="V97" s="154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54"/>
      <c r="I98">
        <f>BRPL_EOD!AK98+BRPL_EOD!AL98</f>
        <v>83.76</v>
      </c>
      <c r="J98">
        <f>BYPL_EOD!AK98+BYPL_EOD!AL98</f>
        <v>48.43</v>
      </c>
      <c r="K98">
        <f>MES_EOD!AK98+MES_EOD!AL98</f>
        <v>5.82</v>
      </c>
      <c r="L98">
        <f>NDMC_EOD!AK98+NDMC_EOD!AL98</f>
        <v>19.64</v>
      </c>
      <c r="M98">
        <f>TPDDL_EOD!AK98+TPDDL_EOD!AL98</f>
        <v>58.52</v>
      </c>
      <c r="N98">
        <f t="shared" si="7"/>
        <v>216.17</v>
      </c>
      <c r="O98" s="154">
        <f t="shared" si="8"/>
        <v>1.0000000000019327E-2</v>
      </c>
      <c r="P98">
        <v>83.763874728223172</v>
      </c>
      <c r="Q98">
        <v>48.432240366378316</v>
      </c>
      <c r="R98">
        <v>5.8202692325484584</v>
      </c>
      <c r="S98">
        <v>19.640908544201324</v>
      </c>
      <c r="T98">
        <v>58.522707128648754</v>
      </c>
      <c r="U98" s="156">
        <f t="shared" si="9"/>
        <v>216.18000000000004</v>
      </c>
      <c r="V98" s="154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5.5942069999999973</v>
      </c>
      <c r="E99" s="156">
        <f t="shared" si="14"/>
        <v>0</v>
      </c>
      <c r="F99" s="156">
        <f t="shared" si="14"/>
        <v>6.1440000000000001</v>
      </c>
      <c r="G99" s="156">
        <f t="shared" si="14"/>
        <v>5.5942069999999973</v>
      </c>
      <c r="H99" s="156"/>
      <c r="I99" s="156">
        <f t="shared" si="14"/>
        <v>2.1178750000000006</v>
      </c>
      <c r="J99" s="156">
        <f t="shared" si="14"/>
        <v>1.47729</v>
      </c>
      <c r="K99" s="156">
        <f t="shared" si="14"/>
        <v>0.13373999999999991</v>
      </c>
      <c r="L99" s="156">
        <f t="shared" si="14"/>
        <v>0.43644250000000012</v>
      </c>
      <c r="M99" s="156">
        <f t="shared" si="14"/>
        <v>1.428817500000001</v>
      </c>
      <c r="N99" s="156">
        <f t="shared" si="14"/>
        <v>5.5941649999999932</v>
      </c>
      <c r="O99" s="156">
        <f t="shared" si="14"/>
        <v>4.1999999999958961E-5</v>
      </c>
      <c r="P99" s="156">
        <f t="shared" si="14"/>
        <v>2.117891280958268</v>
      </c>
      <c r="Q99" s="156">
        <f t="shared" si="14"/>
        <v>1.4772987883364146</v>
      </c>
      <c r="R99" s="156">
        <f t="shared" si="14"/>
        <v>0.13374101757445805</v>
      </c>
      <c r="S99" s="156">
        <f t="shared" si="14"/>
        <v>0.43644648694345312</v>
      </c>
      <c r="T99" s="156">
        <f t="shared" si="14"/>
        <v>1.4288294261874077</v>
      </c>
      <c r="U99" s="156">
        <f t="shared" si="14"/>
        <v>5.5942069999999982</v>
      </c>
      <c r="V99" s="156">
        <f t="shared" si="10"/>
        <v>0</v>
      </c>
      <c r="Y99" s="156">
        <f>SUM(Y3:Y98)/4000</f>
        <v>0.59553000000000034</v>
      </c>
      <c r="Z99" s="156">
        <f t="shared" ref="Z99:AD99" si="15">SUM(Z3:Z98)/4000</f>
        <v>0.72940000000000005</v>
      </c>
      <c r="AA99" s="156">
        <f t="shared" si="15"/>
        <v>0.59553000000000034</v>
      </c>
      <c r="AB99" s="156">
        <f t="shared" si="15"/>
        <v>0.72940000000000005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5.48</v>
      </c>
      <c r="E3">
        <v>0</v>
      </c>
      <c r="F3">
        <v>0</v>
      </c>
      <c r="G3">
        <v>22.62</v>
      </c>
      <c r="H3">
        <v>0</v>
      </c>
      <c r="I3">
        <v>98.869500000000002</v>
      </c>
      <c r="J3">
        <v>1.143</v>
      </c>
      <c r="K3">
        <v>687.84215500000005</v>
      </c>
      <c r="L3">
        <v>437.60275000000001</v>
      </c>
      <c r="M3">
        <v>92.92</v>
      </c>
      <c r="N3">
        <v>119.15625</v>
      </c>
      <c r="O3">
        <v>62.395313000000002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14.872999999999999</v>
      </c>
      <c r="W3">
        <v>32.170999999999999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44.035200000000003</v>
      </c>
      <c r="AH3">
        <v>0</v>
      </c>
      <c r="AI3">
        <v>0</v>
      </c>
      <c r="AJ3">
        <v>0</v>
      </c>
      <c r="AK3">
        <v>54.3095</v>
      </c>
      <c r="AL3">
        <v>12.782</v>
      </c>
      <c r="AM3">
        <v>16.349423999999999</v>
      </c>
      <c r="AN3">
        <v>0.82277999999999996</v>
      </c>
      <c r="AO3">
        <v>0</v>
      </c>
      <c r="AP3">
        <v>0.25619999999999998</v>
      </c>
      <c r="AQ3">
        <v>0</v>
      </c>
      <c r="AR3">
        <v>38.088000000000001</v>
      </c>
      <c r="AS3">
        <v>32.553840000000001</v>
      </c>
      <c r="AT3">
        <v>11.2476</v>
      </c>
      <c r="AU3">
        <v>0</v>
      </c>
      <c r="AV3">
        <v>25.865600000000001</v>
      </c>
      <c r="AW3">
        <v>54.061799999999998</v>
      </c>
      <c r="AX3">
        <v>1.143</v>
      </c>
      <c r="AY3">
        <v>0</v>
      </c>
      <c r="AZ3">
        <f>DJ3</f>
        <v>87.381322999999995</v>
      </c>
      <c r="BA3">
        <f>SUM(B3:AZ3)</f>
        <v>2685.3874740000001</v>
      </c>
      <c r="BD3">
        <v>4.2945000000000002</v>
      </c>
      <c r="BE3">
        <v>0</v>
      </c>
      <c r="BF3">
        <v>2.0572E-2</v>
      </c>
      <c r="BG3">
        <v>0</v>
      </c>
      <c r="BH3">
        <v>3.7000000000000002E-3</v>
      </c>
      <c r="BI3">
        <v>0.84623999999999999</v>
      </c>
      <c r="BJ3">
        <v>0</v>
      </c>
      <c r="BK3">
        <v>0</v>
      </c>
      <c r="BL3">
        <v>0</v>
      </c>
      <c r="BM3">
        <v>0</v>
      </c>
      <c r="BN3">
        <v>2.112E-2</v>
      </c>
      <c r="BO3">
        <v>2.02</v>
      </c>
      <c r="BP3">
        <v>2.1800000000000002</v>
      </c>
      <c r="BQ3">
        <v>3.5429620000000002</v>
      </c>
      <c r="BR3">
        <v>0</v>
      </c>
      <c r="BS3">
        <v>1.65</v>
      </c>
      <c r="BT3">
        <v>0</v>
      </c>
      <c r="BU3">
        <v>2.85948</v>
      </c>
      <c r="BV3">
        <v>1.342031</v>
      </c>
      <c r="BW3">
        <v>9.44</v>
      </c>
      <c r="BX3">
        <v>4.2584999999999997</v>
      </c>
      <c r="BY3">
        <v>0.26</v>
      </c>
      <c r="BZ3">
        <v>1.9378120000000001</v>
      </c>
      <c r="CA3">
        <v>3.5120239999999998</v>
      </c>
      <c r="CB3">
        <v>1.91</v>
      </c>
      <c r="CC3">
        <v>1.23</v>
      </c>
      <c r="CD3">
        <v>1.44</v>
      </c>
      <c r="CE3">
        <v>0.97</v>
      </c>
      <c r="CF3">
        <v>0.08</v>
      </c>
      <c r="CG3">
        <v>3.77</v>
      </c>
      <c r="CH3">
        <v>0</v>
      </c>
      <c r="CI3">
        <v>7.24</v>
      </c>
      <c r="CJ3">
        <v>1.92</v>
      </c>
      <c r="CK3">
        <v>1.79</v>
      </c>
      <c r="CL3">
        <v>5.3144439999999999</v>
      </c>
      <c r="CM3">
        <v>0.93515599999999999</v>
      </c>
      <c r="CN3">
        <v>3.5429620000000002</v>
      </c>
      <c r="CO3">
        <v>3</v>
      </c>
      <c r="CP3">
        <v>0.99528000000000005</v>
      </c>
      <c r="CQ3">
        <v>2.79379</v>
      </c>
      <c r="CR3">
        <v>2.34</v>
      </c>
      <c r="CS3">
        <v>2.0069400000000002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87.381322999999995</v>
      </c>
    </row>
    <row r="4" spans="1:114">
      <c r="A4" t="s">
        <v>46</v>
      </c>
      <c r="B4">
        <v>0</v>
      </c>
      <c r="C4">
        <v>0</v>
      </c>
      <c r="D4">
        <v>5.48</v>
      </c>
      <c r="E4">
        <v>0</v>
      </c>
      <c r="F4">
        <v>0</v>
      </c>
      <c r="G4">
        <v>22.62</v>
      </c>
      <c r="H4">
        <v>0</v>
      </c>
      <c r="I4">
        <v>98.869500000000002</v>
      </c>
      <c r="J4">
        <v>1.143</v>
      </c>
      <c r="K4">
        <v>687.84215500000005</v>
      </c>
      <c r="L4">
        <v>437.60275000000001</v>
      </c>
      <c r="M4">
        <v>92.92</v>
      </c>
      <c r="N4">
        <v>119.15625</v>
      </c>
      <c r="O4">
        <v>62.395313000000002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14.872999999999999</v>
      </c>
      <c r="W4">
        <v>32.170999999999999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44.035200000000003</v>
      </c>
      <c r="AH4">
        <v>0</v>
      </c>
      <c r="AI4">
        <v>0</v>
      </c>
      <c r="AJ4">
        <v>0</v>
      </c>
      <c r="AK4">
        <v>54.3095</v>
      </c>
      <c r="AL4">
        <v>12.782</v>
      </c>
      <c r="AM4">
        <v>16.349423999999999</v>
      </c>
      <c r="AN4">
        <v>0.82277999999999996</v>
      </c>
      <c r="AO4">
        <v>0</v>
      </c>
      <c r="AP4">
        <v>0.25619999999999998</v>
      </c>
      <c r="AQ4">
        <v>0</v>
      </c>
      <c r="AR4">
        <v>38.088000000000001</v>
      </c>
      <c r="AS4">
        <v>32.553840000000001</v>
      </c>
      <c r="AT4">
        <v>11.2476</v>
      </c>
      <c r="AU4">
        <v>0</v>
      </c>
      <c r="AV4">
        <v>25.865600000000001</v>
      </c>
      <c r="AW4">
        <v>54.061799999999998</v>
      </c>
      <c r="AX4">
        <v>1.143</v>
      </c>
      <c r="AY4">
        <v>0</v>
      </c>
      <c r="AZ4">
        <f t="shared" ref="AZ4:AZ67" si="0">DJ4</f>
        <v>87.381322999999995</v>
      </c>
      <c r="BA4">
        <f t="shared" ref="BA4:BA67" si="1">SUM(B4:AZ4)</f>
        <v>2685.3874740000001</v>
      </c>
      <c r="BD4">
        <v>4.2945000000000002</v>
      </c>
      <c r="BE4">
        <v>0</v>
      </c>
      <c r="BF4">
        <v>2.0572E-2</v>
      </c>
      <c r="BG4">
        <v>0</v>
      </c>
      <c r="BH4">
        <v>3.7000000000000002E-3</v>
      </c>
      <c r="BI4">
        <v>0.84623999999999999</v>
      </c>
      <c r="BJ4">
        <v>0</v>
      </c>
      <c r="BK4">
        <v>0</v>
      </c>
      <c r="BL4">
        <v>0</v>
      </c>
      <c r="BM4">
        <v>0</v>
      </c>
      <c r="BN4">
        <v>2.112E-2</v>
      </c>
      <c r="BO4">
        <v>2.02</v>
      </c>
      <c r="BP4">
        <v>2.1800000000000002</v>
      </c>
      <c r="BQ4">
        <v>3.5429620000000002</v>
      </c>
      <c r="BR4">
        <v>0</v>
      </c>
      <c r="BS4">
        <v>1.65</v>
      </c>
      <c r="BT4">
        <v>0</v>
      </c>
      <c r="BU4">
        <v>2.85948</v>
      </c>
      <c r="BV4">
        <v>1.342031</v>
      </c>
      <c r="BW4">
        <v>9.44</v>
      </c>
      <c r="BX4">
        <v>4.2584999999999997</v>
      </c>
      <c r="BY4">
        <v>0.26</v>
      </c>
      <c r="BZ4">
        <v>1.9378120000000001</v>
      </c>
      <c r="CA4">
        <v>3.5120239999999998</v>
      </c>
      <c r="CB4">
        <v>1.91</v>
      </c>
      <c r="CC4">
        <v>1.23</v>
      </c>
      <c r="CD4">
        <v>1.44</v>
      </c>
      <c r="CE4">
        <v>0.97</v>
      </c>
      <c r="CF4">
        <v>0.08</v>
      </c>
      <c r="CG4">
        <v>3.77</v>
      </c>
      <c r="CH4">
        <v>0</v>
      </c>
      <c r="CI4">
        <v>7.24</v>
      </c>
      <c r="CJ4">
        <v>1.92</v>
      </c>
      <c r="CK4">
        <v>1.79</v>
      </c>
      <c r="CL4">
        <v>5.3144439999999999</v>
      </c>
      <c r="CM4">
        <v>0.93515599999999999</v>
      </c>
      <c r="CN4">
        <v>3.5429620000000002</v>
      </c>
      <c r="CO4">
        <v>3</v>
      </c>
      <c r="CP4">
        <v>0.99528000000000005</v>
      </c>
      <c r="CQ4">
        <v>2.79379</v>
      </c>
      <c r="CR4">
        <v>2.34</v>
      </c>
      <c r="CS4">
        <v>2.0069400000000002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87.381322999999995</v>
      </c>
    </row>
    <row r="5" spans="1:114">
      <c r="A5" t="s">
        <v>47</v>
      </c>
      <c r="B5">
        <v>0</v>
      </c>
      <c r="C5">
        <v>0</v>
      </c>
      <c r="D5">
        <v>5.48</v>
      </c>
      <c r="E5">
        <v>0</v>
      </c>
      <c r="F5">
        <v>0</v>
      </c>
      <c r="G5">
        <v>22.62</v>
      </c>
      <c r="H5">
        <v>0</v>
      </c>
      <c r="I5">
        <v>98.869500000000002</v>
      </c>
      <c r="J5">
        <v>1.143</v>
      </c>
      <c r="K5">
        <v>687.84215500000005</v>
      </c>
      <c r="L5">
        <v>437.60275000000001</v>
      </c>
      <c r="M5">
        <v>92.92</v>
      </c>
      <c r="N5">
        <v>119.15625</v>
      </c>
      <c r="O5">
        <v>62.395313000000002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14.872999999999999</v>
      </c>
      <c r="W5">
        <v>32.170999999999999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44.035200000000003</v>
      </c>
      <c r="AH5">
        <v>0</v>
      </c>
      <c r="AI5">
        <v>0</v>
      </c>
      <c r="AJ5">
        <v>0</v>
      </c>
      <c r="AK5">
        <v>54.3095</v>
      </c>
      <c r="AL5">
        <v>24.402000000000001</v>
      </c>
      <c r="AM5">
        <v>16.349423999999999</v>
      </c>
      <c r="AN5">
        <v>0.82277999999999996</v>
      </c>
      <c r="AO5">
        <v>0</v>
      </c>
      <c r="AP5">
        <v>0.25619999999999998</v>
      </c>
      <c r="AQ5">
        <v>0</v>
      </c>
      <c r="AR5">
        <v>24.288</v>
      </c>
      <c r="AS5">
        <v>32.553840000000001</v>
      </c>
      <c r="AT5">
        <v>11.2476</v>
      </c>
      <c r="AU5">
        <v>0</v>
      </c>
      <c r="AV5">
        <v>25.865600000000001</v>
      </c>
      <c r="AW5">
        <v>54.061799999999998</v>
      </c>
      <c r="AX5">
        <v>1.143</v>
      </c>
      <c r="AY5">
        <v>0</v>
      </c>
      <c r="AZ5">
        <f t="shared" si="0"/>
        <v>87.381396999999993</v>
      </c>
      <c r="BA5">
        <f t="shared" si="1"/>
        <v>2683.2075479999999</v>
      </c>
      <c r="BD5">
        <v>4.2945000000000002</v>
      </c>
      <c r="BE5">
        <v>0</v>
      </c>
      <c r="BF5">
        <v>2.0646000000000001E-2</v>
      </c>
      <c r="BG5">
        <v>0</v>
      </c>
      <c r="BH5">
        <v>3.7000000000000002E-3</v>
      </c>
      <c r="BI5">
        <v>0.84623999999999999</v>
      </c>
      <c r="BJ5">
        <v>0</v>
      </c>
      <c r="BK5">
        <v>0</v>
      </c>
      <c r="BL5">
        <v>0</v>
      </c>
      <c r="BM5">
        <v>0</v>
      </c>
      <c r="BN5">
        <v>2.112E-2</v>
      </c>
      <c r="BO5">
        <v>2.02</v>
      </c>
      <c r="BP5">
        <v>2.1800000000000002</v>
      </c>
      <c r="BQ5">
        <v>3.5429620000000002</v>
      </c>
      <c r="BR5">
        <v>0</v>
      </c>
      <c r="BS5">
        <v>1.65</v>
      </c>
      <c r="BT5">
        <v>0</v>
      </c>
      <c r="BU5">
        <v>2.85948</v>
      </c>
      <c r="BV5">
        <v>1.342031</v>
      </c>
      <c r="BW5">
        <v>9.44</v>
      </c>
      <c r="BX5">
        <v>4.2584999999999997</v>
      </c>
      <c r="BY5">
        <v>0.26</v>
      </c>
      <c r="BZ5">
        <v>1.9378120000000001</v>
      </c>
      <c r="CA5">
        <v>3.5120239999999998</v>
      </c>
      <c r="CB5">
        <v>1.91</v>
      </c>
      <c r="CC5">
        <v>1.23</v>
      </c>
      <c r="CD5">
        <v>1.44</v>
      </c>
      <c r="CE5">
        <v>0.97</v>
      </c>
      <c r="CF5">
        <v>0.08</v>
      </c>
      <c r="CG5">
        <v>3.77</v>
      </c>
      <c r="CH5">
        <v>0</v>
      </c>
      <c r="CI5">
        <v>7.24</v>
      </c>
      <c r="CJ5">
        <v>1.92</v>
      </c>
      <c r="CK5">
        <v>1.79</v>
      </c>
      <c r="CL5">
        <v>5.3144439999999999</v>
      </c>
      <c r="CM5">
        <v>0.93515599999999999</v>
      </c>
      <c r="CN5">
        <v>3.5429620000000002</v>
      </c>
      <c r="CO5">
        <v>3</v>
      </c>
      <c r="CP5">
        <v>0.99528000000000005</v>
      </c>
      <c r="CQ5">
        <v>2.79379</v>
      </c>
      <c r="CR5">
        <v>2.34</v>
      </c>
      <c r="CS5">
        <v>2.0069400000000002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87.381396999999993</v>
      </c>
    </row>
    <row r="6" spans="1:114">
      <c r="A6" t="s">
        <v>48</v>
      </c>
      <c r="B6">
        <v>0</v>
      </c>
      <c r="C6">
        <v>0</v>
      </c>
      <c r="D6">
        <v>5.48</v>
      </c>
      <c r="E6">
        <v>0</v>
      </c>
      <c r="F6">
        <v>0</v>
      </c>
      <c r="G6">
        <v>22.62</v>
      </c>
      <c r="H6">
        <v>0</v>
      </c>
      <c r="I6">
        <v>98.869500000000002</v>
      </c>
      <c r="J6">
        <v>1.143</v>
      </c>
      <c r="K6">
        <v>687.84215500000005</v>
      </c>
      <c r="L6">
        <v>437.60275000000001</v>
      </c>
      <c r="M6">
        <v>92.92</v>
      </c>
      <c r="N6">
        <v>119.15625</v>
      </c>
      <c r="O6">
        <v>62.395313000000002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14.872999999999999</v>
      </c>
      <c r="W6">
        <v>32.170999999999999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44.035200000000003</v>
      </c>
      <c r="AH6">
        <v>0</v>
      </c>
      <c r="AI6">
        <v>0</v>
      </c>
      <c r="AJ6">
        <v>0</v>
      </c>
      <c r="AK6">
        <v>54.3095</v>
      </c>
      <c r="AL6">
        <v>24.402000000000001</v>
      </c>
      <c r="AM6">
        <v>16.349423999999999</v>
      </c>
      <c r="AN6">
        <v>0.82277999999999996</v>
      </c>
      <c r="AO6">
        <v>0</v>
      </c>
      <c r="AP6">
        <v>0.25619999999999998</v>
      </c>
      <c r="AQ6">
        <v>0</v>
      </c>
      <c r="AR6">
        <v>24.288</v>
      </c>
      <c r="AS6">
        <v>32.553840000000001</v>
      </c>
      <c r="AT6">
        <v>11.2476</v>
      </c>
      <c r="AU6">
        <v>0</v>
      </c>
      <c r="AV6">
        <v>25.865600000000001</v>
      </c>
      <c r="AW6">
        <v>54.061799999999998</v>
      </c>
      <c r="AX6">
        <v>1.143</v>
      </c>
      <c r="AY6">
        <v>0</v>
      </c>
      <c r="AZ6">
        <f t="shared" si="0"/>
        <v>87.381396999999993</v>
      </c>
      <c r="BA6">
        <f t="shared" si="1"/>
        <v>2683.2075479999999</v>
      </c>
      <c r="BD6">
        <v>4.2945000000000002</v>
      </c>
      <c r="BE6">
        <v>0</v>
      </c>
      <c r="BF6">
        <v>2.0646000000000001E-2</v>
      </c>
      <c r="BG6">
        <v>0</v>
      </c>
      <c r="BH6">
        <v>3.7000000000000002E-3</v>
      </c>
      <c r="BI6">
        <v>0.84623999999999999</v>
      </c>
      <c r="BJ6">
        <v>0</v>
      </c>
      <c r="BK6">
        <v>0</v>
      </c>
      <c r="BL6">
        <v>0</v>
      </c>
      <c r="BM6">
        <v>0</v>
      </c>
      <c r="BN6">
        <v>2.112E-2</v>
      </c>
      <c r="BO6">
        <v>2.02</v>
      </c>
      <c r="BP6">
        <v>2.1800000000000002</v>
      </c>
      <c r="BQ6">
        <v>3.5429620000000002</v>
      </c>
      <c r="BR6">
        <v>0</v>
      </c>
      <c r="BS6">
        <v>1.65</v>
      </c>
      <c r="BT6">
        <v>0</v>
      </c>
      <c r="BU6">
        <v>2.85948</v>
      </c>
      <c r="BV6">
        <v>1.342031</v>
      </c>
      <c r="BW6">
        <v>9.44</v>
      </c>
      <c r="BX6">
        <v>4.2584999999999997</v>
      </c>
      <c r="BY6">
        <v>0.26</v>
      </c>
      <c r="BZ6">
        <v>1.9378120000000001</v>
      </c>
      <c r="CA6">
        <v>3.5120239999999998</v>
      </c>
      <c r="CB6">
        <v>1.91</v>
      </c>
      <c r="CC6">
        <v>1.23</v>
      </c>
      <c r="CD6">
        <v>1.44</v>
      </c>
      <c r="CE6">
        <v>0.97</v>
      </c>
      <c r="CF6">
        <v>0.08</v>
      </c>
      <c r="CG6">
        <v>3.77</v>
      </c>
      <c r="CH6">
        <v>0</v>
      </c>
      <c r="CI6">
        <v>7.24</v>
      </c>
      <c r="CJ6">
        <v>1.92</v>
      </c>
      <c r="CK6">
        <v>1.79</v>
      </c>
      <c r="CL6">
        <v>5.3144439999999999</v>
      </c>
      <c r="CM6">
        <v>0.93515599999999999</v>
      </c>
      <c r="CN6">
        <v>3.5429620000000002</v>
      </c>
      <c r="CO6">
        <v>3</v>
      </c>
      <c r="CP6">
        <v>0.99528000000000005</v>
      </c>
      <c r="CQ6">
        <v>2.79379</v>
      </c>
      <c r="CR6">
        <v>2.34</v>
      </c>
      <c r="CS6">
        <v>2.0069400000000002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87.381396999999993</v>
      </c>
    </row>
    <row r="7" spans="1:114">
      <c r="A7" t="s">
        <v>49</v>
      </c>
      <c r="B7">
        <v>0</v>
      </c>
      <c r="C7">
        <v>0</v>
      </c>
      <c r="D7">
        <v>5.48</v>
      </c>
      <c r="E7">
        <v>0</v>
      </c>
      <c r="F7">
        <v>0</v>
      </c>
      <c r="G7">
        <v>22.62</v>
      </c>
      <c r="H7">
        <v>0</v>
      </c>
      <c r="I7">
        <v>98.869500000000002</v>
      </c>
      <c r="J7">
        <v>1.143</v>
      </c>
      <c r="K7">
        <v>687.84215500000005</v>
      </c>
      <c r="L7">
        <v>437.60275000000001</v>
      </c>
      <c r="M7">
        <v>92.92</v>
      </c>
      <c r="N7">
        <v>119.15625</v>
      </c>
      <c r="O7">
        <v>62.395313000000002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14.872999999999999</v>
      </c>
      <c r="W7">
        <v>31.564</v>
      </c>
      <c r="X7">
        <v>136.37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44.035200000000003</v>
      </c>
      <c r="AH7">
        <v>0</v>
      </c>
      <c r="AI7">
        <v>0</v>
      </c>
      <c r="AJ7">
        <v>0</v>
      </c>
      <c r="AK7">
        <v>54.3095</v>
      </c>
      <c r="AL7">
        <v>24.402000000000001</v>
      </c>
      <c r="AM7">
        <v>16.349423999999999</v>
      </c>
      <c r="AN7">
        <v>0.82277999999999996</v>
      </c>
      <c r="AO7">
        <v>0</v>
      </c>
      <c r="AP7">
        <v>0</v>
      </c>
      <c r="AQ7">
        <v>0</v>
      </c>
      <c r="AR7">
        <v>38.088000000000001</v>
      </c>
      <c r="AS7">
        <v>22.06128</v>
      </c>
      <c r="AT7">
        <v>11.2476</v>
      </c>
      <c r="AU7">
        <v>0</v>
      </c>
      <c r="AV7">
        <v>25.865600000000001</v>
      </c>
      <c r="AW7">
        <v>54.061799999999998</v>
      </c>
      <c r="AX7">
        <v>1.143</v>
      </c>
      <c r="AY7">
        <v>0</v>
      </c>
      <c r="AZ7">
        <f t="shared" si="0"/>
        <v>87.402976999999993</v>
      </c>
      <c r="BA7">
        <f t="shared" si="1"/>
        <v>2674.5277430000001</v>
      </c>
      <c r="BD7">
        <v>4.2945000000000002</v>
      </c>
      <c r="BE7">
        <v>0</v>
      </c>
      <c r="BF7">
        <v>2.0646000000000001E-2</v>
      </c>
      <c r="BG7">
        <v>0</v>
      </c>
      <c r="BH7">
        <v>3.7000000000000002E-3</v>
      </c>
      <c r="BI7">
        <v>0.84623999999999999</v>
      </c>
      <c r="BJ7">
        <v>0</v>
      </c>
      <c r="BK7">
        <v>0</v>
      </c>
      <c r="BL7">
        <v>0</v>
      </c>
      <c r="BM7">
        <v>0</v>
      </c>
      <c r="BN7">
        <v>2.112E-2</v>
      </c>
      <c r="BO7">
        <v>2.02</v>
      </c>
      <c r="BP7">
        <v>2.1800000000000002</v>
      </c>
      <c r="BQ7">
        <v>3.5429620000000002</v>
      </c>
      <c r="BR7">
        <v>0</v>
      </c>
      <c r="BS7">
        <v>1.65</v>
      </c>
      <c r="BT7">
        <v>0</v>
      </c>
      <c r="BU7">
        <v>2.85948</v>
      </c>
      <c r="BV7">
        <v>1.342031</v>
      </c>
      <c r="BW7">
        <v>9.44</v>
      </c>
      <c r="BX7">
        <v>4.2584999999999997</v>
      </c>
      <c r="BY7">
        <v>0.26</v>
      </c>
      <c r="BZ7">
        <v>1.9378120000000001</v>
      </c>
      <c r="CA7">
        <v>3.5120239999999998</v>
      </c>
      <c r="CB7">
        <v>1.91</v>
      </c>
      <c r="CC7">
        <v>1.23</v>
      </c>
      <c r="CD7">
        <v>1.44</v>
      </c>
      <c r="CE7">
        <v>0.97</v>
      </c>
      <c r="CF7">
        <v>0.08</v>
      </c>
      <c r="CG7">
        <v>3.77</v>
      </c>
      <c r="CH7">
        <v>0</v>
      </c>
      <c r="CI7">
        <v>7.24</v>
      </c>
      <c r="CJ7">
        <v>1.92</v>
      </c>
      <c r="CK7">
        <v>1.79</v>
      </c>
      <c r="CL7">
        <v>5.3144439999999999</v>
      </c>
      <c r="CM7">
        <v>0.93515599999999999</v>
      </c>
      <c r="CN7">
        <v>3.5429620000000002</v>
      </c>
      <c r="CO7">
        <v>3</v>
      </c>
      <c r="CP7">
        <v>0.99528000000000005</v>
      </c>
      <c r="CQ7">
        <v>2.79379</v>
      </c>
      <c r="CR7">
        <v>2.34</v>
      </c>
      <c r="CS7">
        <v>2.0285199999999999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87.402976999999993</v>
      </c>
    </row>
    <row r="8" spans="1:114">
      <c r="A8" t="s">
        <v>50</v>
      </c>
      <c r="B8">
        <v>0</v>
      </c>
      <c r="C8">
        <v>0</v>
      </c>
      <c r="D8">
        <v>5.48</v>
      </c>
      <c r="E8">
        <v>0</v>
      </c>
      <c r="F8">
        <v>0</v>
      </c>
      <c r="G8">
        <v>22.62</v>
      </c>
      <c r="H8">
        <v>0</v>
      </c>
      <c r="I8">
        <v>98.869500000000002</v>
      </c>
      <c r="J8">
        <v>1.143</v>
      </c>
      <c r="K8">
        <v>687.84215500000005</v>
      </c>
      <c r="L8">
        <v>437.60275000000001</v>
      </c>
      <c r="M8">
        <v>92.92</v>
      </c>
      <c r="N8">
        <v>119.15625</v>
      </c>
      <c r="O8">
        <v>62.395313000000002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14.872999999999999</v>
      </c>
      <c r="W8">
        <v>31.564</v>
      </c>
      <c r="X8">
        <v>136.37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44.035200000000003</v>
      </c>
      <c r="AH8">
        <v>0</v>
      </c>
      <c r="AI8">
        <v>0</v>
      </c>
      <c r="AJ8">
        <v>0</v>
      </c>
      <c r="AK8">
        <v>54.3095</v>
      </c>
      <c r="AL8">
        <v>24.402000000000001</v>
      </c>
      <c r="AM8">
        <v>16.349423999999999</v>
      </c>
      <c r="AN8">
        <v>0.82277999999999996</v>
      </c>
      <c r="AO8">
        <v>0</v>
      </c>
      <c r="AP8">
        <v>0</v>
      </c>
      <c r="AQ8">
        <v>0</v>
      </c>
      <c r="AR8">
        <v>38.088000000000001</v>
      </c>
      <c r="AS8">
        <v>20.985119999999998</v>
      </c>
      <c r="AT8">
        <v>11.2476</v>
      </c>
      <c r="AU8">
        <v>0</v>
      </c>
      <c r="AV8">
        <v>25.865600000000001</v>
      </c>
      <c r="AW8">
        <v>54.061799999999998</v>
      </c>
      <c r="AX8">
        <v>1.143</v>
      </c>
      <c r="AY8">
        <v>0</v>
      </c>
      <c r="AZ8">
        <f t="shared" si="0"/>
        <v>87.402976999999993</v>
      </c>
      <c r="BA8">
        <f t="shared" si="1"/>
        <v>2673.451583</v>
      </c>
      <c r="BD8">
        <v>4.2945000000000002</v>
      </c>
      <c r="BE8">
        <v>0</v>
      </c>
      <c r="BF8">
        <v>2.0646000000000001E-2</v>
      </c>
      <c r="BG8">
        <v>0</v>
      </c>
      <c r="BH8">
        <v>3.7000000000000002E-3</v>
      </c>
      <c r="BI8">
        <v>0.84623999999999999</v>
      </c>
      <c r="BJ8">
        <v>0</v>
      </c>
      <c r="BK8">
        <v>0</v>
      </c>
      <c r="BL8">
        <v>0</v>
      </c>
      <c r="BM8">
        <v>0</v>
      </c>
      <c r="BN8">
        <v>2.112E-2</v>
      </c>
      <c r="BO8">
        <v>2.02</v>
      </c>
      <c r="BP8">
        <v>2.1800000000000002</v>
      </c>
      <c r="BQ8">
        <v>3.5429620000000002</v>
      </c>
      <c r="BR8">
        <v>0</v>
      </c>
      <c r="BS8">
        <v>1.65</v>
      </c>
      <c r="BT8">
        <v>0</v>
      </c>
      <c r="BU8">
        <v>2.85948</v>
      </c>
      <c r="BV8">
        <v>1.342031</v>
      </c>
      <c r="BW8">
        <v>9.44</v>
      </c>
      <c r="BX8">
        <v>4.2584999999999997</v>
      </c>
      <c r="BY8">
        <v>0.26</v>
      </c>
      <c r="BZ8">
        <v>1.9378120000000001</v>
      </c>
      <c r="CA8">
        <v>3.5120239999999998</v>
      </c>
      <c r="CB8">
        <v>1.91</v>
      </c>
      <c r="CC8">
        <v>1.23</v>
      </c>
      <c r="CD8">
        <v>1.44</v>
      </c>
      <c r="CE8">
        <v>0.97</v>
      </c>
      <c r="CF8">
        <v>0.08</v>
      </c>
      <c r="CG8">
        <v>3.77</v>
      </c>
      <c r="CH8">
        <v>0</v>
      </c>
      <c r="CI8">
        <v>7.24</v>
      </c>
      <c r="CJ8">
        <v>1.92</v>
      </c>
      <c r="CK8">
        <v>1.79</v>
      </c>
      <c r="CL8">
        <v>5.3144439999999999</v>
      </c>
      <c r="CM8">
        <v>0.93515599999999999</v>
      </c>
      <c r="CN8">
        <v>3.5429620000000002</v>
      </c>
      <c r="CO8">
        <v>3</v>
      </c>
      <c r="CP8">
        <v>0.99528000000000005</v>
      </c>
      <c r="CQ8">
        <v>2.79379</v>
      </c>
      <c r="CR8">
        <v>2.34</v>
      </c>
      <c r="CS8">
        <v>2.0285199999999999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87.402976999999993</v>
      </c>
    </row>
    <row r="9" spans="1:114">
      <c r="A9" t="s">
        <v>51</v>
      </c>
      <c r="B9">
        <v>0</v>
      </c>
      <c r="C9">
        <v>0</v>
      </c>
      <c r="D9">
        <v>5.48</v>
      </c>
      <c r="E9">
        <v>0</v>
      </c>
      <c r="F9">
        <v>0</v>
      </c>
      <c r="G9">
        <v>22.62</v>
      </c>
      <c r="H9">
        <v>0</v>
      </c>
      <c r="I9">
        <v>98.869500000000002</v>
      </c>
      <c r="J9">
        <v>1.143</v>
      </c>
      <c r="K9">
        <v>687.84215500000005</v>
      </c>
      <c r="L9">
        <v>437.60275000000001</v>
      </c>
      <c r="M9">
        <v>92.92</v>
      </c>
      <c r="N9">
        <v>119.15625</v>
      </c>
      <c r="O9">
        <v>62.395313000000002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14.872999999999999</v>
      </c>
      <c r="W9">
        <v>30.957000000000001</v>
      </c>
      <c r="X9">
        <v>136.37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44.035200000000003</v>
      </c>
      <c r="AH9">
        <v>0</v>
      </c>
      <c r="AI9">
        <v>0</v>
      </c>
      <c r="AJ9">
        <v>0</v>
      </c>
      <c r="AK9">
        <v>54.3095</v>
      </c>
      <c r="AL9">
        <v>24.402000000000001</v>
      </c>
      <c r="AM9">
        <v>16.349423999999999</v>
      </c>
      <c r="AN9">
        <v>0.82277999999999996</v>
      </c>
      <c r="AO9">
        <v>0</v>
      </c>
      <c r="AP9">
        <v>0</v>
      </c>
      <c r="AQ9">
        <v>0</v>
      </c>
      <c r="AR9">
        <v>36.984000000000002</v>
      </c>
      <c r="AS9">
        <v>20.985119999999998</v>
      </c>
      <c r="AT9">
        <v>11.2476</v>
      </c>
      <c r="AU9">
        <v>0</v>
      </c>
      <c r="AV9">
        <v>25.865600000000001</v>
      </c>
      <c r="AW9">
        <v>54.061799999999998</v>
      </c>
      <c r="AX9">
        <v>1.143</v>
      </c>
      <c r="AY9">
        <v>0</v>
      </c>
      <c r="AZ9">
        <f t="shared" si="0"/>
        <v>87.402976999999993</v>
      </c>
      <c r="BA9">
        <f t="shared" si="1"/>
        <v>2671.7405829999998</v>
      </c>
      <c r="BD9">
        <v>4.2945000000000002</v>
      </c>
      <c r="BE9">
        <v>0</v>
      </c>
      <c r="BF9">
        <v>2.0646000000000001E-2</v>
      </c>
      <c r="BG9">
        <v>0</v>
      </c>
      <c r="BH9">
        <v>3.7000000000000002E-3</v>
      </c>
      <c r="BI9">
        <v>0.84623999999999999</v>
      </c>
      <c r="BJ9">
        <v>0</v>
      </c>
      <c r="BK9">
        <v>0</v>
      </c>
      <c r="BL9">
        <v>0</v>
      </c>
      <c r="BM9">
        <v>0</v>
      </c>
      <c r="BN9">
        <v>2.112E-2</v>
      </c>
      <c r="BO9">
        <v>2.02</v>
      </c>
      <c r="BP9">
        <v>2.1800000000000002</v>
      </c>
      <c r="BQ9">
        <v>3.5429620000000002</v>
      </c>
      <c r="BR9">
        <v>0</v>
      </c>
      <c r="BS9">
        <v>1.65</v>
      </c>
      <c r="BT9">
        <v>0</v>
      </c>
      <c r="BU9">
        <v>2.85948</v>
      </c>
      <c r="BV9">
        <v>1.342031</v>
      </c>
      <c r="BW9">
        <v>9.44</v>
      </c>
      <c r="BX9">
        <v>4.2584999999999997</v>
      </c>
      <c r="BY9">
        <v>0.26</v>
      </c>
      <c r="BZ9">
        <v>1.9378120000000001</v>
      </c>
      <c r="CA9">
        <v>3.5120239999999998</v>
      </c>
      <c r="CB9">
        <v>1.91</v>
      </c>
      <c r="CC9">
        <v>1.23</v>
      </c>
      <c r="CD9">
        <v>1.44</v>
      </c>
      <c r="CE9">
        <v>0.97</v>
      </c>
      <c r="CF9">
        <v>0.08</v>
      </c>
      <c r="CG9">
        <v>3.77</v>
      </c>
      <c r="CH9">
        <v>0</v>
      </c>
      <c r="CI9">
        <v>7.24</v>
      </c>
      <c r="CJ9">
        <v>1.92</v>
      </c>
      <c r="CK9">
        <v>1.79</v>
      </c>
      <c r="CL9">
        <v>5.3144439999999999</v>
      </c>
      <c r="CM9">
        <v>0.93515599999999999</v>
      </c>
      <c r="CN9">
        <v>3.5429620000000002</v>
      </c>
      <c r="CO9">
        <v>3</v>
      </c>
      <c r="CP9">
        <v>0.99528000000000005</v>
      </c>
      <c r="CQ9">
        <v>2.79379</v>
      </c>
      <c r="CR9">
        <v>2.34</v>
      </c>
      <c r="CS9">
        <v>2.0285199999999999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87.402976999999993</v>
      </c>
    </row>
    <row r="10" spans="1:114">
      <c r="A10" t="s">
        <v>52</v>
      </c>
      <c r="B10">
        <v>0</v>
      </c>
      <c r="C10">
        <v>0</v>
      </c>
      <c r="D10">
        <v>5.48</v>
      </c>
      <c r="E10">
        <v>0</v>
      </c>
      <c r="F10">
        <v>0</v>
      </c>
      <c r="G10">
        <v>22.62</v>
      </c>
      <c r="H10">
        <v>0</v>
      </c>
      <c r="I10">
        <v>98.869500000000002</v>
      </c>
      <c r="J10">
        <v>1.143</v>
      </c>
      <c r="K10">
        <v>687.84215500000005</v>
      </c>
      <c r="L10">
        <v>437.60275000000001</v>
      </c>
      <c r="M10">
        <v>92.92</v>
      </c>
      <c r="N10">
        <v>119.15625</v>
      </c>
      <c r="O10">
        <v>62.395313000000002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14.872999999999999</v>
      </c>
      <c r="W10">
        <v>30.957000000000001</v>
      </c>
      <c r="X10">
        <v>136.37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44.035200000000003</v>
      </c>
      <c r="AH10">
        <v>0</v>
      </c>
      <c r="AI10">
        <v>0</v>
      </c>
      <c r="AJ10">
        <v>0</v>
      </c>
      <c r="AK10">
        <v>54.3095</v>
      </c>
      <c r="AL10">
        <v>24.402000000000001</v>
      </c>
      <c r="AM10">
        <v>16.349423999999999</v>
      </c>
      <c r="AN10">
        <v>0.82277999999999996</v>
      </c>
      <c r="AO10">
        <v>0</v>
      </c>
      <c r="AP10">
        <v>0</v>
      </c>
      <c r="AQ10">
        <v>0</v>
      </c>
      <c r="AR10">
        <v>36.984000000000002</v>
      </c>
      <c r="AS10">
        <v>20.985119999999998</v>
      </c>
      <c r="AT10">
        <v>11.2476</v>
      </c>
      <c r="AU10">
        <v>0</v>
      </c>
      <c r="AV10">
        <v>25.865600000000001</v>
      </c>
      <c r="AW10">
        <v>54.061799999999998</v>
      </c>
      <c r="AX10">
        <v>1.143</v>
      </c>
      <c r="AY10">
        <v>0</v>
      </c>
      <c r="AZ10">
        <f t="shared" si="0"/>
        <v>87.402976999999993</v>
      </c>
      <c r="BA10">
        <f t="shared" si="1"/>
        <v>2671.7405829999998</v>
      </c>
      <c r="BD10">
        <v>4.2945000000000002</v>
      </c>
      <c r="BE10">
        <v>0</v>
      </c>
      <c r="BF10">
        <v>2.0646000000000001E-2</v>
      </c>
      <c r="BG10">
        <v>0</v>
      </c>
      <c r="BH10">
        <v>3.7000000000000002E-3</v>
      </c>
      <c r="BI10">
        <v>0.84623999999999999</v>
      </c>
      <c r="BJ10">
        <v>0</v>
      </c>
      <c r="BK10">
        <v>0</v>
      </c>
      <c r="BL10">
        <v>0</v>
      </c>
      <c r="BM10">
        <v>0</v>
      </c>
      <c r="BN10">
        <v>2.112E-2</v>
      </c>
      <c r="BO10">
        <v>2.02</v>
      </c>
      <c r="BP10">
        <v>2.1800000000000002</v>
      </c>
      <c r="BQ10">
        <v>3.5429620000000002</v>
      </c>
      <c r="BR10">
        <v>0</v>
      </c>
      <c r="BS10">
        <v>1.65</v>
      </c>
      <c r="BT10">
        <v>0</v>
      </c>
      <c r="BU10">
        <v>2.85948</v>
      </c>
      <c r="BV10">
        <v>1.342031</v>
      </c>
      <c r="BW10">
        <v>9.44</v>
      </c>
      <c r="BX10">
        <v>4.2584999999999997</v>
      </c>
      <c r="BY10">
        <v>0.26</v>
      </c>
      <c r="BZ10">
        <v>1.9378120000000001</v>
      </c>
      <c r="CA10">
        <v>3.5120239999999998</v>
      </c>
      <c r="CB10">
        <v>1.91</v>
      </c>
      <c r="CC10">
        <v>1.23</v>
      </c>
      <c r="CD10">
        <v>1.44</v>
      </c>
      <c r="CE10">
        <v>0.97</v>
      </c>
      <c r="CF10">
        <v>0.08</v>
      </c>
      <c r="CG10">
        <v>3.77</v>
      </c>
      <c r="CH10">
        <v>0</v>
      </c>
      <c r="CI10">
        <v>7.24</v>
      </c>
      <c r="CJ10">
        <v>1.92</v>
      </c>
      <c r="CK10">
        <v>1.79</v>
      </c>
      <c r="CL10">
        <v>5.3144439999999999</v>
      </c>
      <c r="CM10">
        <v>0.93515599999999999</v>
      </c>
      <c r="CN10">
        <v>3.5429620000000002</v>
      </c>
      <c r="CO10">
        <v>3</v>
      </c>
      <c r="CP10">
        <v>0.99528000000000005</v>
      </c>
      <c r="CQ10">
        <v>2.79379</v>
      </c>
      <c r="CR10">
        <v>2.34</v>
      </c>
      <c r="CS10">
        <v>2.0285199999999999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87.402976999999993</v>
      </c>
    </row>
    <row r="11" spans="1:114">
      <c r="A11" t="s">
        <v>53</v>
      </c>
      <c r="B11">
        <v>0</v>
      </c>
      <c r="C11">
        <v>0</v>
      </c>
      <c r="D11">
        <v>5.48</v>
      </c>
      <c r="E11">
        <v>0</v>
      </c>
      <c r="F11">
        <v>0</v>
      </c>
      <c r="G11">
        <v>22.62</v>
      </c>
      <c r="H11">
        <v>0</v>
      </c>
      <c r="I11">
        <v>98.869500000000002</v>
      </c>
      <c r="J11">
        <v>1.143</v>
      </c>
      <c r="K11">
        <v>687.84215500000005</v>
      </c>
      <c r="L11">
        <v>437.60275000000001</v>
      </c>
      <c r="M11">
        <v>92.92</v>
      </c>
      <c r="N11">
        <v>119.15625</v>
      </c>
      <c r="O11">
        <v>62.395313000000002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14.872999999999999</v>
      </c>
      <c r="W11">
        <v>30.957000000000001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44.035200000000003</v>
      </c>
      <c r="AH11">
        <v>0</v>
      </c>
      <c r="AI11">
        <v>0</v>
      </c>
      <c r="AJ11">
        <v>0</v>
      </c>
      <c r="AK11">
        <v>54.3095</v>
      </c>
      <c r="AL11">
        <v>24.402000000000001</v>
      </c>
      <c r="AM11">
        <v>16.349423999999999</v>
      </c>
      <c r="AN11">
        <v>0.82277999999999996</v>
      </c>
      <c r="AO11">
        <v>0</v>
      </c>
      <c r="AP11">
        <v>0</v>
      </c>
      <c r="AQ11">
        <v>0</v>
      </c>
      <c r="AR11">
        <v>36.984000000000002</v>
      </c>
      <c r="AS11">
        <v>20.985119999999998</v>
      </c>
      <c r="AT11">
        <v>11.2476</v>
      </c>
      <c r="AU11">
        <v>0</v>
      </c>
      <c r="AV11">
        <v>25.865600000000001</v>
      </c>
      <c r="AW11">
        <v>54.061799999999998</v>
      </c>
      <c r="AX11">
        <v>1.143</v>
      </c>
      <c r="AY11">
        <v>0</v>
      </c>
      <c r="AZ11">
        <f t="shared" si="0"/>
        <v>87.422976999999989</v>
      </c>
      <c r="BA11">
        <f t="shared" si="1"/>
        <v>2682.9062079999999</v>
      </c>
      <c r="BD11">
        <v>4.2945000000000002</v>
      </c>
      <c r="BE11">
        <v>0</v>
      </c>
      <c r="BF11">
        <v>2.0646000000000001E-2</v>
      </c>
      <c r="BG11">
        <v>0</v>
      </c>
      <c r="BH11">
        <v>3.7000000000000002E-3</v>
      </c>
      <c r="BI11">
        <v>0.84623999999999999</v>
      </c>
      <c r="BJ11">
        <v>0</v>
      </c>
      <c r="BK11">
        <v>0</v>
      </c>
      <c r="BL11">
        <v>0</v>
      </c>
      <c r="BM11">
        <v>0</v>
      </c>
      <c r="BN11">
        <v>2.112E-2</v>
      </c>
      <c r="BO11">
        <v>2.02</v>
      </c>
      <c r="BP11">
        <v>2.1800000000000002</v>
      </c>
      <c r="BQ11">
        <v>3.5429620000000002</v>
      </c>
      <c r="BR11">
        <v>0</v>
      </c>
      <c r="BS11">
        <v>1.65</v>
      </c>
      <c r="BT11">
        <v>0</v>
      </c>
      <c r="BU11">
        <v>2.85948</v>
      </c>
      <c r="BV11">
        <v>1.342031</v>
      </c>
      <c r="BW11">
        <v>9.44</v>
      </c>
      <c r="BX11">
        <v>4.2584999999999997</v>
      </c>
      <c r="BY11">
        <v>0.26</v>
      </c>
      <c r="BZ11">
        <v>1.9378120000000001</v>
      </c>
      <c r="CA11">
        <v>3.5120239999999998</v>
      </c>
      <c r="CB11">
        <v>1.91</v>
      </c>
      <c r="CC11">
        <v>1.23</v>
      </c>
      <c r="CD11">
        <v>1.44</v>
      </c>
      <c r="CE11">
        <v>0.99</v>
      </c>
      <c r="CF11">
        <v>0.08</v>
      </c>
      <c r="CG11">
        <v>3.77</v>
      </c>
      <c r="CH11">
        <v>0</v>
      </c>
      <c r="CI11">
        <v>7.24</v>
      </c>
      <c r="CJ11">
        <v>1.92</v>
      </c>
      <c r="CK11">
        <v>1.79</v>
      </c>
      <c r="CL11">
        <v>5.3144439999999999</v>
      </c>
      <c r="CM11">
        <v>0.93515599999999999</v>
      </c>
      <c r="CN11">
        <v>3.5429620000000002</v>
      </c>
      <c r="CO11">
        <v>3</v>
      </c>
      <c r="CP11">
        <v>0.99528000000000005</v>
      </c>
      <c r="CQ11">
        <v>2.79379</v>
      </c>
      <c r="CR11">
        <v>2.34</v>
      </c>
      <c r="CS11">
        <v>2.0285199999999999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87.422976999999989</v>
      </c>
    </row>
    <row r="12" spans="1:114">
      <c r="A12" t="s">
        <v>54</v>
      </c>
      <c r="B12">
        <v>0</v>
      </c>
      <c r="C12">
        <v>0</v>
      </c>
      <c r="D12">
        <v>5.48</v>
      </c>
      <c r="E12">
        <v>0</v>
      </c>
      <c r="F12">
        <v>0</v>
      </c>
      <c r="G12">
        <v>22.62</v>
      </c>
      <c r="H12">
        <v>0</v>
      </c>
      <c r="I12">
        <v>98.869500000000002</v>
      </c>
      <c r="J12">
        <v>1.143</v>
      </c>
      <c r="K12">
        <v>687.84215500000005</v>
      </c>
      <c r="L12">
        <v>437.60275000000001</v>
      </c>
      <c r="M12">
        <v>92.92</v>
      </c>
      <c r="N12">
        <v>119.15625</v>
      </c>
      <c r="O12">
        <v>62.395313000000002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14.872999999999999</v>
      </c>
      <c r="W12">
        <v>30.957000000000001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44.035200000000003</v>
      </c>
      <c r="AH12">
        <v>0</v>
      </c>
      <c r="AI12">
        <v>0</v>
      </c>
      <c r="AJ12">
        <v>0</v>
      </c>
      <c r="AK12">
        <v>54.3095</v>
      </c>
      <c r="AL12">
        <v>24.402000000000001</v>
      </c>
      <c r="AM12">
        <v>16.349423999999999</v>
      </c>
      <c r="AN12">
        <v>0.82277999999999996</v>
      </c>
      <c r="AO12">
        <v>0</v>
      </c>
      <c r="AP12">
        <v>0</v>
      </c>
      <c r="AQ12">
        <v>0</v>
      </c>
      <c r="AR12">
        <v>36.984000000000002</v>
      </c>
      <c r="AS12">
        <v>20.985119999999998</v>
      </c>
      <c r="AT12">
        <v>11.2476</v>
      </c>
      <c r="AU12">
        <v>0</v>
      </c>
      <c r="AV12">
        <v>25.865600000000001</v>
      </c>
      <c r="AW12">
        <v>54.061799999999998</v>
      </c>
      <c r="AX12">
        <v>1.143</v>
      </c>
      <c r="AY12">
        <v>0</v>
      </c>
      <c r="AZ12">
        <f t="shared" si="0"/>
        <v>87.422976999999989</v>
      </c>
      <c r="BA12">
        <f t="shared" si="1"/>
        <v>2682.9062079999999</v>
      </c>
      <c r="BD12">
        <v>4.2945000000000002</v>
      </c>
      <c r="BE12">
        <v>0</v>
      </c>
      <c r="BF12">
        <v>2.0646000000000001E-2</v>
      </c>
      <c r="BG12">
        <v>0</v>
      </c>
      <c r="BH12">
        <v>3.7000000000000002E-3</v>
      </c>
      <c r="BI12">
        <v>0.84623999999999999</v>
      </c>
      <c r="BJ12">
        <v>0</v>
      </c>
      <c r="BK12">
        <v>0</v>
      </c>
      <c r="BL12">
        <v>0</v>
      </c>
      <c r="BM12">
        <v>0</v>
      </c>
      <c r="BN12">
        <v>2.112E-2</v>
      </c>
      <c r="BO12">
        <v>2.02</v>
      </c>
      <c r="BP12">
        <v>2.1800000000000002</v>
      </c>
      <c r="BQ12">
        <v>3.5429620000000002</v>
      </c>
      <c r="BR12">
        <v>0</v>
      </c>
      <c r="BS12">
        <v>1.65</v>
      </c>
      <c r="BT12">
        <v>0</v>
      </c>
      <c r="BU12">
        <v>2.85948</v>
      </c>
      <c r="BV12">
        <v>1.342031</v>
      </c>
      <c r="BW12">
        <v>9.44</v>
      </c>
      <c r="BX12">
        <v>4.2584999999999997</v>
      </c>
      <c r="BY12">
        <v>0.26</v>
      </c>
      <c r="BZ12">
        <v>1.9378120000000001</v>
      </c>
      <c r="CA12">
        <v>3.5120239999999998</v>
      </c>
      <c r="CB12">
        <v>1.91</v>
      </c>
      <c r="CC12">
        <v>1.23</v>
      </c>
      <c r="CD12">
        <v>1.44</v>
      </c>
      <c r="CE12">
        <v>0.99</v>
      </c>
      <c r="CF12">
        <v>0.08</v>
      </c>
      <c r="CG12">
        <v>3.77</v>
      </c>
      <c r="CH12">
        <v>0</v>
      </c>
      <c r="CI12">
        <v>7.24</v>
      </c>
      <c r="CJ12">
        <v>1.92</v>
      </c>
      <c r="CK12">
        <v>1.79</v>
      </c>
      <c r="CL12">
        <v>5.3144439999999999</v>
      </c>
      <c r="CM12">
        <v>0.93515599999999999</v>
      </c>
      <c r="CN12">
        <v>3.5429620000000002</v>
      </c>
      <c r="CO12">
        <v>3</v>
      </c>
      <c r="CP12">
        <v>0.99528000000000005</v>
      </c>
      <c r="CQ12">
        <v>2.79379</v>
      </c>
      <c r="CR12">
        <v>2.34</v>
      </c>
      <c r="CS12">
        <v>2.0285199999999999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87.422976999999989</v>
      </c>
    </row>
    <row r="13" spans="1:114">
      <c r="A13" t="s">
        <v>55</v>
      </c>
      <c r="B13">
        <v>0</v>
      </c>
      <c r="C13">
        <v>0</v>
      </c>
      <c r="D13">
        <v>5.48</v>
      </c>
      <c r="E13">
        <v>0</v>
      </c>
      <c r="F13">
        <v>0</v>
      </c>
      <c r="G13">
        <v>22.62</v>
      </c>
      <c r="H13">
        <v>0</v>
      </c>
      <c r="I13">
        <v>98.869500000000002</v>
      </c>
      <c r="J13">
        <v>1.143</v>
      </c>
      <c r="K13">
        <v>687.84215500000005</v>
      </c>
      <c r="L13">
        <v>437.60275000000001</v>
      </c>
      <c r="M13">
        <v>92.92</v>
      </c>
      <c r="N13">
        <v>119.15625</v>
      </c>
      <c r="O13">
        <v>62.395313000000002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14.872999999999999</v>
      </c>
      <c r="W13">
        <v>30.957000000000001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44.035200000000003</v>
      </c>
      <c r="AH13">
        <v>0</v>
      </c>
      <c r="AI13">
        <v>0</v>
      </c>
      <c r="AJ13">
        <v>0</v>
      </c>
      <c r="AK13">
        <v>54.3095</v>
      </c>
      <c r="AL13">
        <v>24.402000000000001</v>
      </c>
      <c r="AM13">
        <v>16.349423999999999</v>
      </c>
      <c r="AN13">
        <v>0.82277999999999996</v>
      </c>
      <c r="AO13">
        <v>0</v>
      </c>
      <c r="AP13">
        <v>0</v>
      </c>
      <c r="AQ13">
        <v>0</v>
      </c>
      <c r="AR13">
        <v>26.495999999999999</v>
      </c>
      <c r="AS13">
        <v>20.985119999999998</v>
      </c>
      <c r="AT13">
        <v>11.2476</v>
      </c>
      <c r="AU13">
        <v>0</v>
      </c>
      <c r="AV13">
        <v>25.865600000000001</v>
      </c>
      <c r="AW13">
        <v>54.061799999999998</v>
      </c>
      <c r="AX13">
        <v>1.143</v>
      </c>
      <c r="AY13">
        <v>0</v>
      </c>
      <c r="AZ13">
        <f t="shared" si="0"/>
        <v>87.422976999999989</v>
      </c>
      <c r="BA13">
        <f t="shared" si="1"/>
        <v>2672.418208</v>
      </c>
      <c r="BD13">
        <v>4.2945000000000002</v>
      </c>
      <c r="BE13">
        <v>0</v>
      </c>
      <c r="BF13">
        <v>2.0646000000000001E-2</v>
      </c>
      <c r="BG13">
        <v>0</v>
      </c>
      <c r="BH13">
        <v>3.7000000000000002E-3</v>
      </c>
      <c r="BI13">
        <v>0.84623999999999999</v>
      </c>
      <c r="BJ13">
        <v>0</v>
      </c>
      <c r="BK13">
        <v>0</v>
      </c>
      <c r="BL13">
        <v>0</v>
      </c>
      <c r="BM13">
        <v>0</v>
      </c>
      <c r="BN13">
        <v>2.112E-2</v>
      </c>
      <c r="BO13">
        <v>2.02</v>
      </c>
      <c r="BP13">
        <v>2.1800000000000002</v>
      </c>
      <c r="BQ13">
        <v>3.5429620000000002</v>
      </c>
      <c r="BR13">
        <v>0</v>
      </c>
      <c r="BS13">
        <v>1.65</v>
      </c>
      <c r="BT13">
        <v>0</v>
      </c>
      <c r="BU13">
        <v>2.85948</v>
      </c>
      <c r="BV13">
        <v>1.342031</v>
      </c>
      <c r="BW13">
        <v>9.44</v>
      </c>
      <c r="BX13">
        <v>4.2584999999999997</v>
      </c>
      <c r="BY13">
        <v>0.26</v>
      </c>
      <c r="BZ13">
        <v>1.9378120000000001</v>
      </c>
      <c r="CA13">
        <v>3.5120239999999998</v>
      </c>
      <c r="CB13">
        <v>1.91</v>
      </c>
      <c r="CC13">
        <v>1.23</v>
      </c>
      <c r="CD13">
        <v>1.44</v>
      </c>
      <c r="CE13">
        <v>0.99</v>
      </c>
      <c r="CF13">
        <v>0.08</v>
      </c>
      <c r="CG13">
        <v>3.77</v>
      </c>
      <c r="CH13">
        <v>0</v>
      </c>
      <c r="CI13">
        <v>7.24</v>
      </c>
      <c r="CJ13">
        <v>1.92</v>
      </c>
      <c r="CK13">
        <v>1.79</v>
      </c>
      <c r="CL13">
        <v>5.3144439999999999</v>
      </c>
      <c r="CM13">
        <v>0.93515599999999999</v>
      </c>
      <c r="CN13">
        <v>3.5429620000000002</v>
      </c>
      <c r="CO13">
        <v>3</v>
      </c>
      <c r="CP13">
        <v>0.99528000000000005</v>
      </c>
      <c r="CQ13">
        <v>2.79379</v>
      </c>
      <c r="CR13">
        <v>2.34</v>
      </c>
      <c r="CS13">
        <v>2.0285199999999999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87.422976999999989</v>
      </c>
    </row>
    <row r="14" spans="1:114">
      <c r="A14" t="s">
        <v>56</v>
      </c>
      <c r="B14">
        <v>0</v>
      </c>
      <c r="C14">
        <v>0</v>
      </c>
      <c r="D14">
        <v>5.48</v>
      </c>
      <c r="E14">
        <v>0</v>
      </c>
      <c r="F14">
        <v>0</v>
      </c>
      <c r="G14">
        <v>22.62</v>
      </c>
      <c r="H14">
        <v>0</v>
      </c>
      <c r="I14">
        <v>98.869500000000002</v>
      </c>
      <c r="J14">
        <v>1.143</v>
      </c>
      <c r="K14">
        <v>687.84215500000005</v>
      </c>
      <c r="L14">
        <v>437.60275000000001</v>
      </c>
      <c r="M14">
        <v>92.92</v>
      </c>
      <c r="N14">
        <v>119.15625</v>
      </c>
      <c r="O14">
        <v>62.395313000000002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14.872999999999999</v>
      </c>
      <c r="W14">
        <v>30.957000000000001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44.035200000000003</v>
      </c>
      <c r="AH14">
        <v>0</v>
      </c>
      <c r="AI14">
        <v>0</v>
      </c>
      <c r="AJ14">
        <v>0</v>
      </c>
      <c r="AK14">
        <v>54.3095</v>
      </c>
      <c r="AL14">
        <v>24.402000000000001</v>
      </c>
      <c r="AM14">
        <v>16.349423999999999</v>
      </c>
      <c r="AN14">
        <v>0.82277999999999996</v>
      </c>
      <c r="AO14">
        <v>0</v>
      </c>
      <c r="AP14">
        <v>0</v>
      </c>
      <c r="AQ14">
        <v>0</v>
      </c>
      <c r="AR14">
        <v>26.495999999999999</v>
      </c>
      <c r="AS14">
        <v>20.985119999999998</v>
      </c>
      <c r="AT14">
        <v>11.2476</v>
      </c>
      <c r="AU14">
        <v>0</v>
      </c>
      <c r="AV14">
        <v>25.865600000000001</v>
      </c>
      <c r="AW14">
        <v>54.061799999999998</v>
      </c>
      <c r="AX14">
        <v>1.143</v>
      </c>
      <c r="AY14">
        <v>0</v>
      </c>
      <c r="AZ14">
        <f t="shared" si="0"/>
        <v>87.422976999999989</v>
      </c>
      <c r="BA14">
        <f t="shared" si="1"/>
        <v>2672.418208</v>
      </c>
      <c r="BD14">
        <v>4.2945000000000002</v>
      </c>
      <c r="BE14">
        <v>0</v>
      </c>
      <c r="BF14">
        <v>2.0646000000000001E-2</v>
      </c>
      <c r="BG14">
        <v>0</v>
      </c>
      <c r="BH14">
        <v>3.7000000000000002E-3</v>
      </c>
      <c r="BI14">
        <v>0.84623999999999999</v>
      </c>
      <c r="BJ14">
        <v>0</v>
      </c>
      <c r="BK14">
        <v>0</v>
      </c>
      <c r="BL14">
        <v>0</v>
      </c>
      <c r="BM14">
        <v>0</v>
      </c>
      <c r="BN14">
        <v>2.112E-2</v>
      </c>
      <c r="BO14">
        <v>2.02</v>
      </c>
      <c r="BP14">
        <v>2.1800000000000002</v>
      </c>
      <c r="BQ14">
        <v>3.5429620000000002</v>
      </c>
      <c r="BR14">
        <v>0</v>
      </c>
      <c r="BS14">
        <v>1.65</v>
      </c>
      <c r="BT14">
        <v>0</v>
      </c>
      <c r="BU14">
        <v>2.85948</v>
      </c>
      <c r="BV14">
        <v>1.342031</v>
      </c>
      <c r="BW14">
        <v>9.44</v>
      </c>
      <c r="BX14">
        <v>4.2584999999999997</v>
      </c>
      <c r="BY14">
        <v>0.26</v>
      </c>
      <c r="BZ14">
        <v>1.9378120000000001</v>
      </c>
      <c r="CA14">
        <v>3.5120239999999998</v>
      </c>
      <c r="CB14">
        <v>1.91</v>
      </c>
      <c r="CC14">
        <v>1.23</v>
      </c>
      <c r="CD14">
        <v>1.44</v>
      </c>
      <c r="CE14">
        <v>0.99</v>
      </c>
      <c r="CF14">
        <v>0.08</v>
      </c>
      <c r="CG14">
        <v>3.77</v>
      </c>
      <c r="CH14">
        <v>0</v>
      </c>
      <c r="CI14">
        <v>7.24</v>
      </c>
      <c r="CJ14">
        <v>1.92</v>
      </c>
      <c r="CK14">
        <v>1.79</v>
      </c>
      <c r="CL14">
        <v>5.3144439999999999</v>
      </c>
      <c r="CM14">
        <v>0.93515599999999999</v>
      </c>
      <c r="CN14">
        <v>3.5429620000000002</v>
      </c>
      <c r="CO14">
        <v>3</v>
      </c>
      <c r="CP14">
        <v>0.99528000000000005</v>
      </c>
      <c r="CQ14">
        <v>2.79379</v>
      </c>
      <c r="CR14">
        <v>2.34</v>
      </c>
      <c r="CS14">
        <v>2.0285199999999999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87.422976999999989</v>
      </c>
    </row>
    <row r="15" spans="1:114">
      <c r="A15" t="s">
        <v>57</v>
      </c>
      <c r="B15">
        <v>0</v>
      </c>
      <c r="C15">
        <v>0</v>
      </c>
      <c r="D15">
        <v>5.48</v>
      </c>
      <c r="E15">
        <v>0</v>
      </c>
      <c r="F15">
        <v>0</v>
      </c>
      <c r="G15">
        <v>22.62</v>
      </c>
      <c r="H15">
        <v>0</v>
      </c>
      <c r="I15">
        <v>98.869500000000002</v>
      </c>
      <c r="J15">
        <v>1.143</v>
      </c>
      <c r="K15">
        <v>687.84215500000005</v>
      </c>
      <c r="L15">
        <v>437.60275000000001</v>
      </c>
      <c r="M15">
        <v>92.92</v>
      </c>
      <c r="N15">
        <v>119.15625</v>
      </c>
      <c r="O15">
        <v>62.395313000000002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14.872999999999999</v>
      </c>
      <c r="W15">
        <v>30.957000000000001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44.035200000000003</v>
      </c>
      <c r="AH15">
        <v>0</v>
      </c>
      <c r="AI15">
        <v>0</v>
      </c>
      <c r="AJ15">
        <v>0</v>
      </c>
      <c r="AK15">
        <v>54.3095</v>
      </c>
      <c r="AL15">
        <v>24.402000000000001</v>
      </c>
      <c r="AM15">
        <v>16.349423999999999</v>
      </c>
      <c r="AN15">
        <v>0.82277999999999996</v>
      </c>
      <c r="AO15">
        <v>0</v>
      </c>
      <c r="AP15">
        <v>0</v>
      </c>
      <c r="AQ15">
        <v>0</v>
      </c>
      <c r="AR15">
        <v>26.495999999999999</v>
      </c>
      <c r="AS15">
        <v>20.985119999999998</v>
      </c>
      <c r="AT15">
        <v>11.2476</v>
      </c>
      <c r="AU15">
        <v>0</v>
      </c>
      <c r="AV15">
        <v>25.865600000000001</v>
      </c>
      <c r="AW15">
        <v>54.061799999999998</v>
      </c>
      <c r="AX15">
        <v>1.143</v>
      </c>
      <c r="AY15">
        <v>0</v>
      </c>
      <c r="AZ15">
        <f t="shared" si="0"/>
        <v>87.423050999999987</v>
      </c>
      <c r="BA15">
        <f t="shared" si="1"/>
        <v>2672.4182819999996</v>
      </c>
      <c r="BD15">
        <v>4.2945000000000002</v>
      </c>
      <c r="BE15">
        <v>0</v>
      </c>
      <c r="BF15">
        <v>2.0719999999999999E-2</v>
      </c>
      <c r="BG15">
        <v>0</v>
      </c>
      <c r="BH15">
        <v>3.7000000000000002E-3</v>
      </c>
      <c r="BI15">
        <v>0.84623999999999999</v>
      </c>
      <c r="BJ15">
        <v>0</v>
      </c>
      <c r="BK15">
        <v>0</v>
      </c>
      <c r="BL15">
        <v>0</v>
      </c>
      <c r="BM15">
        <v>0</v>
      </c>
      <c r="BN15">
        <v>2.112E-2</v>
      </c>
      <c r="BO15">
        <v>2.02</v>
      </c>
      <c r="BP15">
        <v>2.1800000000000002</v>
      </c>
      <c r="BQ15">
        <v>3.5429620000000002</v>
      </c>
      <c r="BR15">
        <v>0</v>
      </c>
      <c r="BS15">
        <v>1.65</v>
      </c>
      <c r="BT15">
        <v>0</v>
      </c>
      <c r="BU15">
        <v>2.85948</v>
      </c>
      <c r="BV15">
        <v>1.342031</v>
      </c>
      <c r="BW15">
        <v>9.44</v>
      </c>
      <c r="BX15">
        <v>4.2584999999999997</v>
      </c>
      <c r="BY15">
        <v>0.26</v>
      </c>
      <c r="BZ15">
        <v>1.9378120000000001</v>
      </c>
      <c r="CA15">
        <v>3.5120239999999998</v>
      </c>
      <c r="CB15">
        <v>1.91</v>
      </c>
      <c r="CC15">
        <v>1.23</v>
      </c>
      <c r="CD15">
        <v>1.44</v>
      </c>
      <c r="CE15">
        <v>0.99</v>
      </c>
      <c r="CF15">
        <v>0.08</v>
      </c>
      <c r="CG15">
        <v>3.77</v>
      </c>
      <c r="CH15">
        <v>0</v>
      </c>
      <c r="CI15">
        <v>7.24</v>
      </c>
      <c r="CJ15">
        <v>1.92</v>
      </c>
      <c r="CK15">
        <v>1.79</v>
      </c>
      <c r="CL15">
        <v>5.3144439999999999</v>
      </c>
      <c r="CM15">
        <v>0.93515599999999999</v>
      </c>
      <c r="CN15">
        <v>3.5429620000000002</v>
      </c>
      <c r="CO15">
        <v>3</v>
      </c>
      <c r="CP15">
        <v>0.99528000000000005</v>
      </c>
      <c r="CQ15">
        <v>2.79379</v>
      </c>
      <c r="CR15">
        <v>2.34</v>
      </c>
      <c r="CS15">
        <v>2.0285199999999999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87.423050999999987</v>
      </c>
    </row>
    <row r="16" spans="1:114">
      <c r="A16" t="s">
        <v>58</v>
      </c>
      <c r="B16">
        <v>0</v>
      </c>
      <c r="C16">
        <v>0</v>
      </c>
      <c r="D16">
        <v>5.48</v>
      </c>
      <c r="E16">
        <v>0</v>
      </c>
      <c r="F16">
        <v>0</v>
      </c>
      <c r="G16">
        <v>22.62</v>
      </c>
      <c r="H16">
        <v>0</v>
      </c>
      <c r="I16">
        <v>98.869500000000002</v>
      </c>
      <c r="J16">
        <v>1.143</v>
      </c>
      <c r="K16">
        <v>687.84215500000005</v>
      </c>
      <c r="L16">
        <v>437.60275000000001</v>
      </c>
      <c r="M16">
        <v>92.92</v>
      </c>
      <c r="N16">
        <v>119.15625</v>
      </c>
      <c r="O16">
        <v>62.395313000000002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14.872999999999999</v>
      </c>
      <c r="W16">
        <v>30.957000000000001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44.035200000000003</v>
      </c>
      <c r="AH16">
        <v>0</v>
      </c>
      <c r="AI16">
        <v>0</v>
      </c>
      <c r="AJ16">
        <v>0</v>
      </c>
      <c r="AK16">
        <v>54.3095</v>
      </c>
      <c r="AL16">
        <v>24.402000000000001</v>
      </c>
      <c r="AM16">
        <v>16.349423999999999</v>
      </c>
      <c r="AN16">
        <v>0.82277999999999996</v>
      </c>
      <c r="AO16">
        <v>0</v>
      </c>
      <c r="AP16">
        <v>0</v>
      </c>
      <c r="AQ16">
        <v>0</v>
      </c>
      <c r="AR16">
        <v>26.495999999999999</v>
      </c>
      <c r="AS16">
        <v>20.985119999999998</v>
      </c>
      <c r="AT16">
        <v>11.2476</v>
      </c>
      <c r="AU16">
        <v>0</v>
      </c>
      <c r="AV16">
        <v>25.865600000000001</v>
      </c>
      <c r="AW16">
        <v>54.061799999999998</v>
      </c>
      <c r="AX16">
        <v>1.143</v>
      </c>
      <c r="AY16">
        <v>0</v>
      </c>
      <c r="AZ16">
        <f t="shared" si="0"/>
        <v>87.423050999999987</v>
      </c>
      <c r="BA16">
        <f t="shared" si="1"/>
        <v>2672.4182819999996</v>
      </c>
      <c r="BD16">
        <v>4.2945000000000002</v>
      </c>
      <c r="BE16">
        <v>0</v>
      </c>
      <c r="BF16">
        <v>2.0719999999999999E-2</v>
      </c>
      <c r="BG16">
        <v>0</v>
      </c>
      <c r="BH16">
        <v>3.7000000000000002E-3</v>
      </c>
      <c r="BI16">
        <v>0.84623999999999999</v>
      </c>
      <c r="BJ16">
        <v>0</v>
      </c>
      <c r="BK16">
        <v>0</v>
      </c>
      <c r="BL16">
        <v>0</v>
      </c>
      <c r="BM16">
        <v>0</v>
      </c>
      <c r="BN16">
        <v>2.112E-2</v>
      </c>
      <c r="BO16">
        <v>2.02</v>
      </c>
      <c r="BP16">
        <v>2.1800000000000002</v>
      </c>
      <c r="BQ16">
        <v>3.5429620000000002</v>
      </c>
      <c r="BR16">
        <v>0</v>
      </c>
      <c r="BS16">
        <v>1.65</v>
      </c>
      <c r="BT16">
        <v>0</v>
      </c>
      <c r="BU16">
        <v>2.85948</v>
      </c>
      <c r="BV16">
        <v>1.342031</v>
      </c>
      <c r="BW16">
        <v>9.44</v>
      </c>
      <c r="BX16">
        <v>4.2584999999999997</v>
      </c>
      <c r="BY16">
        <v>0.26</v>
      </c>
      <c r="BZ16">
        <v>1.9378120000000001</v>
      </c>
      <c r="CA16">
        <v>3.5120239999999998</v>
      </c>
      <c r="CB16">
        <v>1.91</v>
      </c>
      <c r="CC16">
        <v>1.23</v>
      </c>
      <c r="CD16">
        <v>1.44</v>
      </c>
      <c r="CE16">
        <v>0.99</v>
      </c>
      <c r="CF16">
        <v>0.08</v>
      </c>
      <c r="CG16">
        <v>3.77</v>
      </c>
      <c r="CH16">
        <v>0</v>
      </c>
      <c r="CI16">
        <v>7.24</v>
      </c>
      <c r="CJ16">
        <v>1.92</v>
      </c>
      <c r="CK16">
        <v>1.79</v>
      </c>
      <c r="CL16">
        <v>5.3144439999999999</v>
      </c>
      <c r="CM16">
        <v>0.93515599999999999</v>
      </c>
      <c r="CN16">
        <v>3.5429620000000002</v>
      </c>
      <c r="CO16">
        <v>3</v>
      </c>
      <c r="CP16">
        <v>0.99528000000000005</v>
      </c>
      <c r="CQ16">
        <v>2.79379</v>
      </c>
      <c r="CR16">
        <v>2.34</v>
      </c>
      <c r="CS16">
        <v>2.0285199999999999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87.423050999999987</v>
      </c>
    </row>
    <row r="17" spans="1:114">
      <c r="A17" t="s">
        <v>59</v>
      </c>
      <c r="B17">
        <v>0</v>
      </c>
      <c r="C17">
        <v>0</v>
      </c>
      <c r="D17">
        <v>5.48</v>
      </c>
      <c r="E17">
        <v>0</v>
      </c>
      <c r="F17">
        <v>0</v>
      </c>
      <c r="G17">
        <v>22.62</v>
      </c>
      <c r="H17">
        <v>0</v>
      </c>
      <c r="I17">
        <v>98.869500000000002</v>
      </c>
      <c r="J17">
        <v>1.143</v>
      </c>
      <c r="K17">
        <v>687.84215500000005</v>
      </c>
      <c r="L17">
        <v>437.60275000000001</v>
      </c>
      <c r="M17">
        <v>92.92</v>
      </c>
      <c r="N17">
        <v>119.15625</v>
      </c>
      <c r="O17">
        <v>62.395313000000002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14.872999999999999</v>
      </c>
      <c r="W17">
        <v>30.957000000000001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44.035200000000003</v>
      </c>
      <c r="AH17">
        <v>0</v>
      </c>
      <c r="AI17">
        <v>0</v>
      </c>
      <c r="AJ17">
        <v>0</v>
      </c>
      <c r="AK17">
        <v>54.3095</v>
      </c>
      <c r="AL17">
        <v>24.402000000000001</v>
      </c>
      <c r="AM17">
        <v>16.349423999999999</v>
      </c>
      <c r="AN17">
        <v>0.82277999999999996</v>
      </c>
      <c r="AO17">
        <v>0</v>
      </c>
      <c r="AP17">
        <v>0</v>
      </c>
      <c r="AQ17">
        <v>0</v>
      </c>
      <c r="AR17">
        <v>38.088000000000001</v>
      </c>
      <c r="AS17">
        <v>20.985119999999998</v>
      </c>
      <c r="AT17">
        <v>11.2476</v>
      </c>
      <c r="AU17">
        <v>0</v>
      </c>
      <c r="AV17">
        <v>25.865600000000001</v>
      </c>
      <c r="AW17">
        <v>54.061799999999998</v>
      </c>
      <c r="AX17">
        <v>1.143</v>
      </c>
      <c r="AY17">
        <v>0</v>
      </c>
      <c r="AZ17">
        <f t="shared" si="0"/>
        <v>87.456499999999991</v>
      </c>
      <c r="BA17">
        <f t="shared" si="1"/>
        <v>2684.0437309999998</v>
      </c>
      <c r="BD17">
        <v>4.2945000000000002</v>
      </c>
      <c r="BE17">
        <v>0</v>
      </c>
      <c r="BF17">
        <v>2.0719999999999999E-2</v>
      </c>
      <c r="BG17">
        <v>0</v>
      </c>
      <c r="BH17">
        <v>3.7000000000000002E-3</v>
      </c>
      <c r="BI17">
        <v>0.84623999999999999</v>
      </c>
      <c r="BJ17">
        <v>0</v>
      </c>
      <c r="BK17">
        <v>0</v>
      </c>
      <c r="BL17">
        <v>0</v>
      </c>
      <c r="BM17">
        <v>0</v>
      </c>
      <c r="BN17">
        <v>2.112E-2</v>
      </c>
      <c r="BO17">
        <v>2.02</v>
      </c>
      <c r="BP17">
        <v>2.1800000000000002</v>
      </c>
      <c r="BQ17">
        <v>3.5429620000000002</v>
      </c>
      <c r="BR17">
        <v>0</v>
      </c>
      <c r="BS17">
        <v>1.65</v>
      </c>
      <c r="BT17">
        <v>0</v>
      </c>
      <c r="BU17">
        <v>2.85948</v>
      </c>
      <c r="BV17">
        <v>1.342031</v>
      </c>
      <c r="BW17">
        <v>9.44</v>
      </c>
      <c r="BX17">
        <v>4.2584999999999997</v>
      </c>
      <c r="BY17">
        <v>0.26</v>
      </c>
      <c r="BZ17">
        <v>1.9378120000000001</v>
      </c>
      <c r="CA17">
        <v>3.5120239999999998</v>
      </c>
      <c r="CB17">
        <v>1.91</v>
      </c>
      <c r="CC17">
        <v>1.23</v>
      </c>
      <c r="CD17">
        <v>1.44</v>
      </c>
      <c r="CE17">
        <v>0.99</v>
      </c>
      <c r="CF17">
        <v>0.08</v>
      </c>
      <c r="CG17">
        <v>3.77</v>
      </c>
      <c r="CH17">
        <v>0</v>
      </c>
      <c r="CI17">
        <v>7.24</v>
      </c>
      <c r="CJ17">
        <v>1.92</v>
      </c>
      <c r="CK17">
        <v>1.79</v>
      </c>
      <c r="CL17">
        <v>5.3144439999999999</v>
      </c>
      <c r="CM17">
        <v>0.93515599999999999</v>
      </c>
      <c r="CN17">
        <v>3.5429620000000002</v>
      </c>
      <c r="CO17">
        <v>3</v>
      </c>
      <c r="CP17">
        <v>0.99528000000000005</v>
      </c>
      <c r="CQ17">
        <v>2.79379</v>
      </c>
      <c r="CR17">
        <v>2.34</v>
      </c>
      <c r="CS17">
        <v>2.0619689999999999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87.456499999999991</v>
      </c>
    </row>
    <row r="18" spans="1:114">
      <c r="A18" t="s">
        <v>60</v>
      </c>
      <c r="B18">
        <v>0</v>
      </c>
      <c r="C18">
        <v>0</v>
      </c>
      <c r="D18">
        <v>5.48</v>
      </c>
      <c r="E18">
        <v>0</v>
      </c>
      <c r="F18">
        <v>0</v>
      </c>
      <c r="G18">
        <v>22.62</v>
      </c>
      <c r="H18">
        <v>0</v>
      </c>
      <c r="I18">
        <v>98.869500000000002</v>
      </c>
      <c r="J18">
        <v>1.143</v>
      </c>
      <c r="K18">
        <v>687.84215500000005</v>
      </c>
      <c r="L18">
        <v>437.60275000000001</v>
      </c>
      <c r="M18">
        <v>92.92</v>
      </c>
      <c r="N18">
        <v>119.15625</v>
      </c>
      <c r="O18">
        <v>62.395313000000002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14.872999999999999</v>
      </c>
      <c r="W18">
        <v>30.957000000000001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44.035200000000003</v>
      </c>
      <c r="AH18">
        <v>0</v>
      </c>
      <c r="AI18">
        <v>0</v>
      </c>
      <c r="AJ18">
        <v>0</v>
      </c>
      <c r="AK18">
        <v>54.3095</v>
      </c>
      <c r="AL18">
        <v>24.402000000000001</v>
      </c>
      <c r="AM18">
        <v>16.349423999999999</v>
      </c>
      <c r="AN18">
        <v>0.82277999999999996</v>
      </c>
      <c r="AO18">
        <v>0</v>
      </c>
      <c r="AP18">
        <v>0</v>
      </c>
      <c r="AQ18">
        <v>0</v>
      </c>
      <c r="AR18">
        <v>38.088000000000001</v>
      </c>
      <c r="AS18">
        <v>20.985119999999998</v>
      </c>
      <c r="AT18">
        <v>11.2476</v>
      </c>
      <c r="AU18">
        <v>0</v>
      </c>
      <c r="AV18">
        <v>25.865600000000001</v>
      </c>
      <c r="AW18">
        <v>54.061799999999998</v>
      </c>
      <c r="AX18">
        <v>1.143</v>
      </c>
      <c r="AY18">
        <v>0</v>
      </c>
      <c r="AZ18">
        <f t="shared" si="0"/>
        <v>87.456499999999991</v>
      </c>
      <c r="BA18">
        <f t="shared" si="1"/>
        <v>2684.0437309999998</v>
      </c>
      <c r="BD18">
        <v>4.2945000000000002</v>
      </c>
      <c r="BE18">
        <v>0</v>
      </c>
      <c r="BF18">
        <v>2.0719999999999999E-2</v>
      </c>
      <c r="BG18">
        <v>0</v>
      </c>
      <c r="BH18">
        <v>3.7000000000000002E-3</v>
      </c>
      <c r="BI18">
        <v>0.84623999999999999</v>
      </c>
      <c r="BJ18">
        <v>0</v>
      </c>
      <c r="BK18">
        <v>0</v>
      </c>
      <c r="BL18">
        <v>0</v>
      </c>
      <c r="BM18">
        <v>0</v>
      </c>
      <c r="BN18">
        <v>2.112E-2</v>
      </c>
      <c r="BO18">
        <v>2.02</v>
      </c>
      <c r="BP18">
        <v>2.1800000000000002</v>
      </c>
      <c r="BQ18">
        <v>3.5429620000000002</v>
      </c>
      <c r="BR18">
        <v>0</v>
      </c>
      <c r="BS18">
        <v>1.65</v>
      </c>
      <c r="BT18">
        <v>0</v>
      </c>
      <c r="BU18">
        <v>2.85948</v>
      </c>
      <c r="BV18">
        <v>1.342031</v>
      </c>
      <c r="BW18">
        <v>9.44</v>
      </c>
      <c r="BX18">
        <v>4.2584999999999997</v>
      </c>
      <c r="BY18">
        <v>0.26</v>
      </c>
      <c r="BZ18">
        <v>1.9378120000000001</v>
      </c>
      <c r="CA18">
        <v>3.5120239999999998</v>
      </c>
      <c r="CB18">
        <v>1.91</v>
      </c>
      <c r="CC18">
        <v>1.23</v>
      </c>
      <c r="CD18">
        <v>1.44</v>
      </c>
      <c r="CE18">
        <v>0.99</v>
      </c>
      <c r="CF18">
        <v>0.08</v>
      </c>
      <c r="CG18">
        <v>3.77</v>
      </c>
      <c r="CH18">
        <v>0</v>
      </c>
      <c r="CI18">
        <v>7.24</v>
      </c>
      <c r="CJ18">
        <v>1.92</v>
      </c>
      <c r="CK18">
        <v>1.79</v>
      </c>
      <c r="CL18">
        <v>5.3144439999999999</v>
      </c>
      <c r="CM18">
        <v>0.93515599999999999</v>
      </c>
      <c r="CN18">
        <v>3.5429620000000002</v>
      </c>
      <c r="CO18">
        <v>3</v>
      </c>
      <c r="CP18">
        <v>0.99528000000000005</v>
      </c>
      <c r="CQ18">
        <v>2.79379</v>
      </c>
      <c r="CR18">
        <v>2.34</v>
      </c>
      <c r="CS18">
        <v>2.0619689999999999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87.456499999999991</v>
      </c>
    </row>
    <row r="19" spans="1:114">
      <c r="A19" t="s">
        <v>61</v>
      </c>
      <c r="B19">
        <v>0</v>
      </c>
      <c r="C19">
        <v>0</v>
      </c>
      <c r="D19">
        <v>5.48</v>
      </c>
      <c r="E19">
        <v>0</v>
      </c>
      <c r="F19">
        <v>0</v>
      </c>
      <c r="G19">
        <v>22.62</v>
      </c>
      <c r="H19">
        <v>0</v>
      </c>
      <c r="I19">
        <v>98.869500000000002</v>
      </c>
      <c r="J19">
        <v>1.143</v>
      </c>
      <c r="K19">
        <v>687.84215500000005</v>
      </c>
      <c r="L19">
        <v>437.60275000000001</v>
      </c>
      <c r="M19">
        <v>92.92</v>
      </c>
      <c r="N19">
        <v>119.15625</v>
      </c>
      <c r="O19">
        <v>62.395313000000002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14.872999999999999</v>
      </c>
      <c r="W19">
        <v>30.957000000000001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44.035200000000003</v>
      </c>
      <c r="AH19">
        <v>0</v>
      </c>
      <c r="AI19">
        <v>0</v>
      </c>
      <c r="AJ19">
        <v>0</v>
      </c>
      <c r="AK19">
        <v>54.3095</v>
      </c>
      <c r="AL19">
        <v>24.402000000000001</v>
      </c>
      <c r="AM19">
        <v>16.349423999999999</v>
      </c>
      <c r="AN19">
        <v>0.82277999999999996</v>
      </c>
      <c r="AO19">
        <v>0</v>
      </c>
      <c r="AP19">
        <v>0</v>
      </c>
      <c r="AQ19">
        <v>0</v>
      </c>
      <c r="AR19">
        <v>38.088000000000001</v>
      </c>
      <c r="AS19">
        <v>20.985119999999998</v>
      </c>
      <c r="AT19">
        <v>11.2476</v>
      </c>
      <c r="AU19">
        <v>0</v>
      </c>
      <c r="AV19">
        <v>25.865600000000001</v>
      </c>
      <c r="AW19">
        <v>54.061799999999998</v>
      </c>
      <c r="AX19">
        <v>1.143</v>
      </c>
      <c r="AY19">
        <v>0</v>
      </c>
      <c r="AZ19">
        <f t="shared" si="0"/>
        <v>87.456499999999991</v>
      </c>
      <c r="BA19">
        <f t="shared" si="1"/>
        <v>2684.0437309999998</v>
      </c>
      <c r="BD19">
        <v>4.2945000000000002</v>
      </c>
      <c r="BE19">
        <v>0</v>
      </c>
      <c r="BF19">
        <v>2.0719999999999999E-2</v>
      </c>
      <c r="BG19">
        <v>0</v>
      </c>
      <c r="BH19">
        <v>3.7000000000000002E-3</v>
      </c>
      <c r="BI19">
        <v>0.84623999999999999</v>
      </c>
      <c r="BJ19">
        <v>0</v>
      </c>
      <c r="BK19">
        <v>0</v>
      </c>
      <c r="BL19">
        <v>0</v>
      </c>
      <c r="BM19">
        <v>0</v>
      </c>
      <c r="BN19">
        <v>2.112E-2</v>
      </c>
      <c r="BO19">
        <v>2.02</v>
      </c>
      <c r="BP19">
        <v>2.1800000000000002</v>
      </c>
      <c r="BQ19">
        <v>3.5429620000000002</v>
      </c>
      <c r="BR19">
        <v>0</v>
      </c>
      <c r="BS19">
        <v>1.65</v>
      </c>
      <c r="BT19">
        <v>0</v>
      </c>
      <c r="BU19">
        <v>2.85948</v>
      </c>
      <c r="BV19">
        <v>1.342031</v>
      </c>
      <c r="BW19">
        <v>9.44</v>
      </c>
      <c r="BX19">
        <v>4.2584999999999997</v>
      </c>
      <c r="BY19">
        <v>0.26</v>
      </c>
      <c r="BZ19">
        <v>1.9378120000000001</v>
      </c>
      <c r="CA19">
        <v>3.5120239999999998</v>
      </c>
      <c r="CB19">
        <v>1.91</v>
      </c>
      <c r="CC19">
        <v>1.23</v>
      </c>
      <c r="CD19">
        <v>1.44</v>
      </c>
      <c r="CE19">
        <v>0.99</v>
      </c>
      <c r="CF19">
        <v>0.08</v>
      </c>
      <c r="CG19">
        <v>3.77</v>
      </c>
      <c r="CH19">
        <v>0</v>
      </c>
      <c r="CI19">
        <v>7.24</v>
      </c>
      <c r="CJ19">
        <v>1.92</v>
      </c>
      <c r="CK19">
        <v>1.79</v>
      </c>
      <c r="CL19">
        <v>5.3144439999999999</v>
      </c>
      <c r="CM19">
        <v>0.93515599999999999</v>
      </c>
      <c r="CN19">
        <v>3.5429620000000002</v>
      </c>
      <c r="CO19">
        <v>3</v>
      </c>
      <c r="CP19">
        <v>0.99528000000000005</v>
      </c>
      <c r="CQ19">
        <v>2.79379</v>
      </c>
      <c r="CR19">
        <v>2.34</v>
      </c>
      <c r="CS19">
        <v>2.0619689999999999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87.456499999999991</v>
      </c>
    </row>
    <row r="20" spans="1:114">
      <c r="A20" t="s">
        <v>62</v>
      </c>
      <c r="B20">
        <v>0</v>
      </c>
      <c r="C20">
        <v>0</v>
      </c>
      <c r="D20">
        <v>5.48</v>
      </c>
      <c r="E20">
        <v>0</v>
      </c>
      <c r="F20">
        <v>0</v>
      </c>
      <c r="G20">
        <v>22.62</v>
      </c>
      <c r="H20">
        <v>0</v>
      </c>
      <c r="I20">
        <v>98.869500000000002</v>
      </c>
      <c r="J20">
        <v>1.143</v>
      </c>
      <c r="K20">
        <v>687.84215500000005</v>
      </c>
      <c r="L20">
        <v>437.60275000000001</v>
      </c>
      <c r="M20">
        <v>92.92</v>
      </c>
      <c r="N20">
        <v>119.15625</v>
      </c>
      <c r="O20">
        <v>62.395313000000002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14.872999999999999</v>
      </c>
      <c r="W20">
        <v>30.957000000000001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44.035200000000003</v>
      </c>
      <c r="AH20">
        <v>0</v>
      </c>
      <c r="AI20">
        <v>0</v>
      </c>
      <c r="AJ20">
        <v>0</v>
      </c>
      <c r="AK20">
        <v>54.3095</v>
      </c>
      <c r="AL20">
        <v>24.402000000000001</v>
      </c>
      <c r="AM20">
        <v>16.349423999999999</v>
      </c>
      <c r="AN20">
        <v>0.82277999999999996</v>
      </c>
      <c r="AO20">
        <v>0</v>
      </c>
      <c r="AP20">
        <v>0</v>
      </c>
      <c r="AQ20">
        <v>0</v>
      </c>
      <c r="AR20">
        <v>38.088000000000001</v>
      </c>
      <c r="AS20">
        <v>20.985119999999998</v>
      </c>
      <c r="AT20">
        <v>11.2476</v>
      </c>
      <c r="AU20">
        <v>0</v>
      </c>
      <c r="AV20">
        <v>25.865600000000001</v>
      </c>
      <c r="AW20">
        <v>54.061799999999998</v>
      </c>
      <c r="AX20">
        <v>1.143</v>
      </c>
      <c r="AY20">
        <v>0</v>
      </c>
      <c r="AZ20">
        <f t="shared" si="0"/>
        <v>87.456499999999991</v>
      </c>
      <c r="BA20">
        <f t="shared" si="1"/>
        <v>2684.0437309999998</v>
      </c>
      <c r="BD20">
        <v>4.2945000000000002</v>
      </c>
      <c r="BE20">
        <v>0</v>
      </c>
      <c r="BF20">
        <v>2.0719999999999999E-2</v>
      </c>
      <c r="BG20">
        <v>0</v>
      </c>
      <c r="BH20">
        <v>3.7000000000000002E-3</v>
      </c>
      <c r="BI20">
        <v>0.84623999999999999</v>
      </c>
      <c r="BJ20">
        <v>0</v>
      </c>
      <c r="BK20">
        <v>0</v>
      </c>
      <c r="BL20">
        <v>0</v>
      </c>
      <c r="BM20">
        <v>0</v>
      </c>
      <c r="BN20">
        <v>2.112E-2</v>
      </c>
      <c r="BO20">
        <v>2.02</v>
      </c>
      <c r="BP20">
        <v>2.1800000000000002</v>
      </c>
      <c r="BQ20">
        <v>3.5429620000000002</v>
      </c>
      <c r="BR20">
        <v>0</v>
      </c>
      <c r="BS20">
        <v>1.65</v>
      </c>
      <c r="BT20">
        <v>0</v>
      </c>
      <c r="BU20">
        <v>2.85948</v>
      </c>
      <c r="BV20">
        <v>1.342031</v>
      </c>
      <c r="BW20">
        <v>9.44</v>
      </c>
      <c r="BX20">
        <v>4.2584999999999997</v>
      </c>
      <c r="BY20">
        <v>0.26</v>
      </c>
      <c r="BZ20">
        <v>1.9378120000000001</v>
      </c>
      <c r="CA20">
        <v>3.5120239999999998</v>
      </c>
      <c r="CB20">
        <v>1.91</v>
      </c>
      <c r="CC20">
        <v>1.23</v>
      </c>
      <c r="CD20">
        <v>1.44</v>
      </c>
      <c r="CE20">
        <v>0.99</v>
      </c>
      <c r="CF20">
        <v>0.08</v>
      </c>
      <c r="CG20">
        <v>3.77</v>
      </c>
      <c r="CH20">
        <v>0</v>
      </c>
      <c r="CI20">
        <v>7.24</v>
      </c>
      <c r="CJ20">
        <v>1.92</v>
      </c>
      <c r="CK20">
        <v>1.79</v>
      </c>
      <c r="CL20">
        <v>5.3144439999999999</v>
      </c>
      <c r="CM20">
        <v>0.93515599999999999</v>
      </c>
      <c r="CN20">
        <v>3.5429620000000002</v>
      </c>
      <c r="CO20">
        <v>3</v>
      </c>
      <c r="CP20">
        <v>0.99528000000000005</v>
      </c>
      <c r="CQ20">
        <v>2.79379</v>
      </c>
      <c r="CR20">
        <v>2.34</v>
      </c>
      <c r="CS20">
        <v>2.0619689999999999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87.456499999999991</v>
      </c>
    </row>
    <row r="21" spans="1:114">
      <c r="A21" t="s">
        <v>63</v>
      </c>
      <c r="B21">
        <v>0</v>
      </c>
      <c r="C21">
        <v>0</v>
      </c>
      <c r="D21">
        <v>5.48</v>
      </c>
      <c r="E21">
        <v>0</v>
      </c>
      <c r="F21">
        <v>0</v>
      </c>
      <c r="G21">
        <v>22.62</v>
      </c>
      <c r="H21">
        <v>0</v>
      </c>
      <c r="I21">
        <v>98.869500000000002</v>
      </c>
      <c r="J21">
        <v>1.143</v>
      </c>
      <c r="K21">
        <v>687.84215500000005</v>
      </c>
      <c r="L21">
        <v>437.60275000000001</v>
      </c>
      <c r="M21">
        <v>92.92</v>
      </c>
      <c r="N21">
        <v>119.15625</v>
      </c>
      <c r="O21">
        <v>62.395313000000002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14.872999999999999</v>
      </c>
      <c r="W21">
        <v>30.957000000000001</v>
      </c>
      <c r="X21">
        <v>147.515625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44.035200000000003</v>
      </c>
      <c r="AH21">
        <v>0</v>
      </c>
      <c r="AI21">
        <v>0</v>
      </c>
      <c r="AJ21">
        <v>0</v>
      </c>
      <c r="AK21">
        <v>54.3095</v>
      </c>
      <c r="AL21">
        <v>24.402000000000001</v>
      </c>
      <c r="AM21">
        <v>16.349423999999999</v>
      </c>
      <c r="AN21">
        <v>0.82277999999999996</v>
      </c>
      <c r="AO21">
        <v>0</v>
      </c>
      <c r="AP21">
        <v>0</v>
      </c>
      <c r="AQ21">
        <v>0</v>
      </c>
      <c r="AR21">
        <v>29.808</v>
      </c>
      <c r="AS21">
        <v>20.985119999999998</v>
      </c>
      <c r="AT21">
        <v>11.2476</v>
      </c>
      <c r="AU21">
        <v>0</v>
      </c>
      <c r="AV21">
        <v>25.865600000000001</v>
      </c>
      <c r="AW21">
        <v>54.061799999999998</v>
      </c>
      <c r="AX21">
        <v>1.143</v>
      </c>
      <c r="AY21">
        <v>0</v>
      </c>
      <c r="AZ21">
        <f t="shared" si="0"/>
        <v>87.456499999999991</v>
      </c>
      <c r="BA21">
        <f t="shared" si="1"/>
        <v>2670.3099309999993</v>
      </c>
      <c r="BD21">
        <v>4.2945000000000002</v>
      </c>
      <c r="BE21">
        <v>0</v>
      </c>
      <c r="BF21">
        <v>2.0719999999999999E-2</v>
      </c>
      <c r="BG21">
        <v>0</v>
      </c>
      <c r="BH21">
        <v>3.7000000000000002E-3</v>
      </c>
      <c r="BI21">
        <v>0.84623999999999999</v>
      </c>
      <c r="BJ21">
        <v>0</v>
      </c>
      <c r="BK21">
        <v>0</v>
      </c>
      <c r="BL21">
        <v>0</v>
      </c>
      <c r="BM21">
        <v>0</v>
      </c>
      <c r="BN21">
        <v>2.112E-2</v>
      </c>
      <c r="BO21">
        <v>2.02</v>
      </c>
      <c r="BP21">
        <v>2.1800000000000002</v>
      </c>
      <c r="BQ21">
        <v>3.5429620000000002</v>
      </c>
      <c r="BR21">
        <v>0</v>
      </c>
      <c r="BS21">
        <v>1.65</v>
      </c>
      <c r="BT21">
        <v>0</v>
      </c>
      <c r="BU21">
        <v>2.85948</v>
      </c>
      <c r="BV21">
        <v>1.342031</v>
      </c>
      <c r="BW21">
        <v>9.44</v>
      </c>
      <c r="BX21">
        <v>4.2584999999999997</v>
      </c>
      <c r="BY21">
        <v>0.26</v>
      </c>
      <c r="BZ21">
        <v>1.9378120000000001</v>
      </c>
      <c r="CA21">
        <v>3.5120239999999998</v>
      </c>
      <c r="CB21">
        <v>1.91</v>
      </c>
      <c r="CC21">
        <v>1.23</v>
      </c>
      <c r="CD21">
        <v>1.44</v>
      </c>
      <c r="CE21">
        <v>0.99</v>
      </c>
      <c r="CF21">
        <v>0.08</v>
      </c>
      <c r="CG21">
        <v>3.77</v>
      </c>
      <c r="CH21">
        <v>0</v>
      </c>
      <c r="CI21">
        <v>7.24</v>
      </c>
      <c r="CJ21">
        <v>1.92</v>
      </c>
      <c r="CK21">
        <v>1.79</v>
      </c>
      <c r="CL21">
        <v>5.3144439999999999</v>
      </c>
      <c r="CM21">
        <v>0.93515599999999999</v>
      </c>
      <c r="CN21">
        <v>3.5429620000000002</v>
      </c>
      <c r="CO21">
        <v>3</v>
      </c>
      <c r="CP21">
        <v>0.99528000000000005</v>
      </c>
      <c r="CQ21">
        <v>2.79379</v>
      </c>
      <c r="CR21">
        <v>2.34</v>
      </c>
      <c r="CS21">
        <v>2.0619689999999999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87.456499999999991</v>
      </c>
    </row>
    <row r="22" spans="1:114">
      <c r="A22" t="s">
        <v>64</v>
      </c>
      <c r="B22">
        <v>0</v>
      </c>
      <c r="C22">
        <v>0</v>
      </c>
      <c r="D22">
        <v>5.48</v>
      </c>
      <c r="E22">
        <v>0</v>
      </c>
      <c r="F22">
        <v>0</v>
      </c>
      <c r="G22">
        <v>22.62</v>
      </c>
      <c r="H22">
        <v>0</v>
      </c>
      <c r="I22">
        <v>98.869500000000002</v>
      </c>
      <c r="J22">
        <v>1.143</v>
      </c>
      <c r="K22">
        <v>687.84215500000005</v>
      </c>
      <c r="L22">
        <v>437.60275000000001</v>
      </c>
      <c r="M22">
        <v>92.92</v>
      </c>
      <c r="N22">
        <v>119.15625</v>
      </c>
      <c r="O22">
        <v>62.395313000000002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14.872999999999999</v>
      </c>
      <c r="W22">
        <v>30.957000000000001</v>
      </c>
      <c r="X22">
        <v>147.515625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44.035200000000003</v>
      </c>
      <c r="AH22">
        <v>0</v>
      </c>
      <c r="AI22">
        <v>0</v>
      </c>
      <c r="AJ22">
        <v>0</v>
      </c>
      <c r="AK22">
        <v>54.3095</v>
      </c>
      <c r="AL22">
        <v>24.402000000000001</v>
      </c>
      <c r="AM22">
        <v>16.349423999999999</v>
      </c>
      <c r="AN22">
        <v>0.82277999999999996</v>
      </c>
      <c r="AO22">
        <v>0</v>
      </c>
      <c r="AP22">
        <v>0</v>
      </c>
      <c r="AQ22">
        <v>0</v>
      </c>
      <c r="AR22">
        <v>29.808</v>
      </c>
      <c r="AS22">
        <v>20.985119999999998</v>
      </c>
      <c r="AT22">
        <v>11.2476</v>
      </c>
      <c r="AU22">
        <v>0</v>
      </c>
      <c r="AV22">
        <v>25.865600000000001</v>
      </c>
      <c r="AW22">
        <v>54.061799999999998</v>
      </c>
      <c r="AX22">
        <v>1.143</v>
      </c>
      <c r="AY22">
        <v>0</v>
      </c>
      <c r="AZ22">
        <f t="shared" si="0"/>
        <v>87.456499999999991</v>
      </c>
      <c r="BA22">
        <f t="shared" si="1"/>
        <v>2670.3099309999993</v>
      </c>
      <c r="BD22">
        <v>4.2945000000000002</v>
      </c>
      <c r="BE22">
        <v>0</v>
      </c>
      <c r="BF22">
        <v>2.0719999999999999E-2</v>
      </c>
      <c r="BG22">
        <v>0</v>
      </c>
      <c r="BH22">
        <v>3.7000000000000002E-3</v>
      </c>
      <c r="BI22">
        <v>0.84623999999999999</v>
      </c>
      <c r="BJ22">
        <v>0</v>
      </c>
      <c r="BK22">
        <v>0</v>
      </c>
      <c r="BL22">
        <v>0</v>
      </c>
      <c r="BM22">
        <v>0</v>
      </c>
      <c r="BN22">
        <v>2.112E-2</v>
      </c>
      <c r="BO22">
        <v>2.02</v>
      </c>
      <c r="BP22">
        <v>2.1800000000000002</v>
      </c>
      <c r="BQ22">
        <v>3.5429620000000002</v>
      </c>
      <c r="BR22">
        <v>0</v>
      </c>
      <c r="BS22">
        <v>1.65</v>
      </c>
      <c r="BT22">
        <v>0</v>
      </c>
      <c r="BU22">
        <v>2.85948</v>
      </c>
      <c r="BV22">
        <v>1.342031</v>
      </c>
      <c r="BW22">
        <v>9.44</v>
      </c>
      <c r="BX22">
        <v>4.2584999999999997</v>
      </c>
      <c r="BY22">
        <v>0.26</v>
      </c>
      <c r="BZ22">
        <v>1.9378120000000001</v>
      </c>
      <c r="CA22">
        <v>3.5120239999999998</v>
      </c>
      <c r="CB22">
        <v>1.91</v>
      </c>
      <c r="CC22">
        <v>1.23</v>
      </c>
      <c r="CD22">
        <v>1.44</v>
      </c>
      <c r="CE22">
        <v>0.99</v>
      </c>
      <c r="CF22">
        <v>0.08</v>
      </c>
      <c r="CG22">
        <v>3.77</v>
      </c>
      <c r="CH22">
        <v>0</v>
      </c>
      <c r="CI22">
        <v>7.24</v>
      </c>
      <c r="CJ22">
        <v>1.92</v>
      </c>
      <c r="CK22">
        <v>1.79</v>
      </c>
      <c r="CL22">
        <v>5.3144439999999999</v>
      </c>
      <c r="CM22">
        <v>0.93515599999999999</v>
      </c>
      <c r="CN22">
        <v>3.5429620000000002</v>
      </c>
      <c r="CO22">
        <v>3</v>
      </c>
      <c r="CP22">
        <v>0.99528000000000005</v>
      </c>
      <c r="CQ22">
        <v>2.79379</v>
      </c>
      <c r="CR22">
        <v>2.34</v>
      </c>
      <c r="CS22">
        <v>2.0619689999999999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87.456499999999991</v>
      </c>
    </row>
    <row r="23" spans="1:114">
      <c r="A23" t="s">
        <v>65</v>
      </c>
      <c r="B23">
        <v>0</v>
      </c>
      <c r="C23">
        <v>0</v>
      </c>
      <c r="D23">
        <v>5.48</v>
      </c>
      <c r="E23">
        <v>0</v>
      </c>
      <c r="F23">
        <v>0</v>
      </c>
      <c r="G23">
        <v>22.62</v>
      </c>
      <c r="H23">
        <v>0</v>
      </c>
      <c r="I23">
        <v>98.869500000000002</v>
      </c>
      <c r="J23">
        <v>1.143</v>
      </c>
      <c r="K23">
        <v>687.84215500000005</v>
      </c>
      <c r="L23">
        <v>437.60275000000001</v>
      </c>
      <c r="M23">
        <v>92.92</v>
      </c>
      <c r="N23">
        <v>119.15625</v>
      </c>
      <c r="O23">
        <v>62.395313000000002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14.872999999999999</v>
      </c>
      <c r="W23">
        <v>30.957000000000001</v>
      </c>
      <c r="X23">
        <v>147.515625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44.035200000000003</v>
      </c>
      <c r="AH23">
        <v>0</v>
      </c>
      <c r="AI23">
        <v>0</v>
      </c>
      <c r="AJ23">
        <v>0</v>
      </c>
      <c r="AK23">
        <v>54.3095</v>
      </c>
      <c r="AL23">
        <v>12.782</v>
      </c>
      <c r="AM23">
        <v>16.349423999999999</v>
      </c>
      <c r="AN23">
        <v>0.82277999999999996</v>
      </c>
      <c r="AO23">
        <v>0</v>
      </c>
      <c r="AP23">
        <v>0</v>
      </c>
      <c r="AQ23">
        <v>0</v>
      </c>
      <c r="AR23">
        <v>29.808</v>
      </c>
      <c r="AS23">
        <v>20.985119999999998</v>
      </c>
      <c r="AT23">
        <v>11.2476</v>
      </c>
      <c r="AU23">
        <v>0</v>
      </c>
      <c r="AV23">
        <v>25.865600000000001</v>
      </c>
      <c r="AW23">
        <v>54.061799999999998</v>
      </c>
      <c r="AX23">
        <v>1.143</v>
      </c>
      <c r="AY23">
        <v>0</v>
      </c>
      <c r="AZ23">
        <f t="shared" si="0"/>
        <v>87.566391999999993</v>
      </c>
      <c r="BA23">
        <f t="shared" si="1"/>
        <v>2658.7998229999998</v>
      </c>
      <c r="BD23">
        <v>4.2945000000000002</v>
      </c>
      <c r="BE23">
        <v>0</v>
      </c>
      <c r="BF23">
        <v>2.0719999999999999E-2</v>
      </c>
      <c r="BG23">
        <v>0</v>
      </c>
      <c r="BH23">
        <v>3.7000000000000002E-3</v>
      </c>
      <c r="BI23">
        <v>0.84623999999999999</v>
      </c>
      <c r="BJ23">
        <v>0</v>
      </c>
      <c r="BK23">
        <v>0</v>
      </c>
      <c r="BL23">
        <v>0</v>
      </c>
      <c r="BM23">
        <v>0</v>
      </c>
      <c r="BN23">
        <v>2.112E-2</v>
      </c>
      <c r="BO23">
        <v>2.02</v>
      </c>
      <c r="BP23">
        <v>2.1800000000000002</v>
      </c>
      <c r="BQ23">
        <v>3.5429620000000002</v>
      </c>
      <c r="BR23">
        <v>0</v>
      </c>
      <c r="BS23">
        <v>1.65</v>
      </c>
      <c r="BT23">
        <v>0</v>
      </c>
      <c r="BU23">
        <v>2.9693719999999999</v>
      </c>
      <c r="BV23">
        <v>1.342031</v>
      </c>
      <c r="BW23">
        <v>9.44</v>
      </c>
      <c r="BX23">
        <v>4.2584999999999997</v>
      </c>
      <c r="BY23">
        <v>0.26</v>
      </c>
      <c r="BZ23">
        <v>1.9378120000000001</v>
      </c>
      <c r="CA23">
        <v>3.5120239999999998</v>
      </c>
      <c r="CB23">
        <v>1.91</v>
      </c>
      <c r="CC23">
        <v>1.23</v>
      </c>
      <c r="CD23">
        <v>1.44</v>
      </c>
      <c r="CE23">
        <v>0.99</v>
      </c>
      <c r="CF23">
        <v>0.08</v>
      </c>
      <c r="CG23">
        <v>3.77</v>
      </c>
      <c r="CH23">
        <v>0</v>
      </c>
      <c r="CI23">
        <v>7.24</v>
      </c>
      <c r="CJ23">
        <v>1.92</v>
      </c>
      <c r="CK23">
        <v>1.79</v>
      </c>
      <c r="CL23">
        <v>5.3144439999999999</v>
      </c>
      <c r="CM23">
        <v>0.93515599999999999</v>
      </c>
      <c r="CN23">
        <v>3.5429620000000002</v>
      </c>
      <c r="CO23">
        <v>3</v>
      </c>
      <c r="CP23">
        <v>0.99528000000000005</v>
      </c>
      <c r="CQ23">
        <v>2.79379</v>
      </c>
      <c r="CR23">
        <v>2.34</v>
      </c>
      <c r="CS23">
        <v>2.0619689999999999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87.566391999999993</v>
      </c>
    </row>
    <row r="24" spans="1:114">
      <c r="A24" t="s">
        <v>66</v>
      </c>
      <c r="B24">
        <v>0</v>
      </c>
      <c r="C24">
        <v>0</v>
      </c>
      <c r="D24">
        <v>5.48</v>
      </c>
      <c r="E24">
        <v>0</v>
      </c>
      <c r="F24">
        <v>0</v>
      </c>
      <c r="G24">
        <v>22.62</v>
      </c>
      <c r="H24">
        <v>0</v>
      </c>
      <c r="I24">
        <v>98.869500000000002</v>
      </c>
      <c r="J24">
        <v>1.143</v>
      </c>
      <c r="K24">
        <v>687.84215500000005</v>
      </c>
      <c r="L24">
        <v>437.60275000000001</v>
      </c>
      <c r="M24">
        <v>92.92</v>
      </c>
      <c r="N24">
        <v>119.15625</v>
      </c>
      <c r="O24">
        <v>62.395313000000002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14.872999999999999</v>
      </c>
      <c r="W24">
        <v>30.957000000000001</v>
      </c>
      <c r="X24">
        <v>147.515625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44.035200000000003</v>
      </c>
      <c r="AH24">
        <v>0</v>
      </c>
      <c r="AI24">
        <v>0</v>
      </c>
      <c r="AJ24">
        <v>0</v>
      </c>
      <c r="AK24">
        <v>54.3095</v>
      </c>
      <c r="AL24">
        <v>12.782</v>
      </c>
      <c r="AM24">
        <v>16.349423999999999</v>
      </c>
      <c r="AN24">
        <v>0.82277999999999996</v>
      </c>
      <c r="AO24">
        <v>0</v>
      </c>
      <c r="AP24">
        <v>0</v>
      </c>
      <c r="AQ24">
        <v>0</v>
      </c>
      <c r="AR24">
        <v>29.808</v>
      </c>
      <c r="AS24">
        <v>20.985119999999998</v>
      </c>
      <c r="AT24">
        <v>11.2476</v>
      </c>
      <c r="AU24">
        <v>0</v>
      </c>
      <c r="AV24">
        <v>25.865600000000001</v>
      </c>
      <c r="AW24">
        <v>54.061799999999998</v>
      </c>
      <c r="AX24">
        <v>1.143</v>
      </c>
      <c r="AY24">
        <v>0</v>
      </c>
      <c r="AZ24">
        <f t="shared" si="0"/>
        <v>87.566391999999993</v>
      </c>
      <c r="BA24">
        <f t="shared" si="1"/>
        <v>2658.7998229999998</v>
      </c>
      <c r="BD24">
        <v>4.2945000000000002</v>
      </c>
      <c r="BE24">
        <v>0</v>
      </c>
      <c r="BF24">
        <v>2.0719999999999999E-2</v>
      </c>
      <c r="BG24">
        <v>0</v>
      </c>
      <c r="BH24">
        <v>3.7000000000000002E-3</v>
      </c>
      <c r="BI24">
        <v>0.84623999999999999</v>
      </c>
      <c r="BJ24">
        <v>0</v>
      </c>
      <c r="BK24">
        <v>0</v>
      </c>
      <c r="BL24">
        <v>0</v>
      </c>
      <c r="BM24">
        <v>0</v>
      </c>
      <c r="BN24">
        <v>2.112E-2</v>
      </c>
      <c r="BO24">
        <v>2.02</v>
      </c>
      <c r="BP24">
        <v>2.1800000000000002</v>
      </c>
      <c r="BQ24">
        <v>3.5429620000000002</v>
      </c>
      <c r="BR24">
        <v>0</v>
      </c>
      <c r="BS24">
        <v>1.65</v>
      </c>
      <c r="BT24">
        <v>0</v>
      </c>
      <c r="BU24">
        <v>2.9693719999999999</v>
      </c>
      <c r="BV24">
        <v>1.342031</v>
      </c>
      <c r="BW24">
        <v>9.44</v>
      </c>
      <c r="BX24">
        <v>4.2584999999999997</v>
      </c>
      <c r="BY24">
        <v>0.26</v>
      </c>
      <c r="BZ24">
        <v>1.9378120000000001</v>
      </c>
      <c r="CA24">
        <v>3.5120239999999998</v>
      </c>
      <c r="CB24">
        <v>1.91</v>
      </c>
      <c r="CC24">
        <v>1.23</v>
      </c>
      <c r="CD24">
        <v>1.44</v>
      </c>
      <c r="CE24">
        <v>0.99</v>
      </c>
      <c r="CF24">
        <v>0.08</v>
      </c>
      <c r="CG24">
        <v>3.77</v>
      </c>
      <c r="CH24">
        <v>0</v>
      </c>
      <c r="CI24">
        <v>7.24</v>
      </c>
      <c r="CJ24">
        <v>1.92</v>
      </c>
      <c r="CK24">
        <v>1.79</v>
      </c>
      <c r="CL24">
        <v>5.3144439999999999</v>
      </c>
      <c r="CM24">
        <v>0.93515599999999999</v>
      </c>
      <c r="CN24">
        <v>3.5429620000000002</v>
      </c>
      <c r="CO24">
        <v>3</v>
      </c>
      <c r="CP24">
        <v>0.99528000000000005</v>
      </c>
      <c r="CQ24">
        <v>2.79379</v>
      </c>
      <c r="CR24">
        <v>2.34</v>
      </c>
      <c r="CS24">
        <v>2.0619689999999999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87.566391999999993</v>
      </c>
    </row>
    <row r="25" spans="1:114">
      <c r="A25" t="s">
        <v>67</v>
      </c>
      <c r="B25">
        <v>0</v>
      </c>
      <c r="C25">
        <v>0</v>
      </c>
      <c r="D25">
        <v>5.48</v>
      </c>
      <c r="E25">
        <v>0</v>
      </c>
      <c r="F25">
        <v>0</v>
      </c>
      <c r="G25">
        <v>22.62</v>
      </c>
      <c r="H25">
        <v>0</v>
      </c>
      <c r="I25">
        <v>98.869500000000002</v>
      </c>
      <c r="J25">
        <v>1.143</v>
      </c>
      <c r="K25">
        <v>687.84215500000005</v>
      </c>
      <c r="L25">
        <v>437.60275000000001</v>
      </c>
      <c r="M25">
        <v>92.92</v>
      </c>
      <c r="N25">
        <v>119.15625</v>
      </c>
      <c r="O25">
        <v>62.395313000000002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14.872999999999999</v>
      </c>
      <c r="W25">
        <v>30.957000000000001</v>
      </c>
      <c r="X25">
        <v>147.515625</v>
      </c>
      <c r="Y25">
        <v>0</v>
      </c>
      <c r="Z25">
        <v>1.1000000000000001</v>
      </c>
      <c r="AA25">
        <v>0</v>
      </c>
      <c r="AB25">
        <v>4.1639999999999997</v>
      </c>
      <c r="AC25">
        <v>0</v>
      </c>
      <c r="AD25">
        <v>0</v>
      </c>
      <c r="AE25">
        <v>14.619</v>
      </c>
      <c r="AF25">
        <v>9.1440000000000001</v>
      </c>
      <c r="AG25">
        <v>44.035200000000003</v>
      </c>
      <c r="AH25">
        <v>0</v>
      </c>
      <c r="AI25">
        <v>0</v>
      </c>
      <c r="AJ25">
        <v>0</v>
      </c>
      <c r="AK25">
        <v>54.3095</v>
      </c>
      <c r="AL25">
        <v>12.782</v>
      </c>
      <c r="AM25">
        <v>16.349423999999999</v>
      </c>
      <c r="AN25">
        <v>0.82277999999999996</v>
      </c>
      <c r="AO25">
        <v>0</v>
      </c>
      <c r="AP25">
        <v>0</v>
      </c>
      <c r="AQ25">
        <v>15.311999999999999</v>
      </c>
      <c r="AR25">
        <v>29.808</v>
      </c>
      <c r="AS25">
        <v>20.985119999999998</v>
      </c>
      <c r="AT25">
        <v>11.2476</v>
      </c>
      <c r="AU25">
        <v>0</v>
      </c>
      <c r="AV25">
        <v>25.865600000000001</v>
      </c>
      <c r="AW25">
        <v>54.061799999999998</v>
      </c>
      <c r="AX25">
        <v>1.143</v>
      </c>
      <c r="AY25">
        <v>0</v>
      </c>
      <c r="AZ25">
        <f t="shared" si="0"/>
        <v>87.566391999999993</v>
      </c>
      <c r="BA25">
        <f t="shared" si="1"/>
        <v>2692.8948230000001</v>
      </c>
      <c r="BD25">
        <v>4.2945000000000002</v>
      </c>
      <c r="BE25">
        <v>0</v>
      </c>
      <c r="BF25">
        <v>2.0719999999999999E-2</v>
      </c>
      <c r="BG25">
        <v>0</v>
      </c>
      <c r="BH25">
        <v>3.7000000000000002E-3</v>
      </c>
      <c r="BI25">
        <v>0.84623999999999999</v>
      </c>
      <c r="BJ25">
        <v>0</v>
      </c>
      <c r="BK25">
        <v>0</v>
      </c>
      <c r="BL25">
        <v>0</v>
      </c>
      <c r="BM25">
        <v>0</v>
      </c>
      <c r="BN25">
        <v>2.112E-2</v>
      </c>
      <c r="BO25">
        <v>2.02</v>
      </c>
      <c r="BP25">
        <v>2.1800000000000002</v>
      </c>
      <c r="BQ25">
        <v>3.5429620000000002</v>
      </c>
      <c r="BR25">
        <v>0</v>
      </c>
      <c r="BS25">
        <v>1.65</v>
      </c>
      <c r="BT25">
        <v>0</v>
      </c>
      <c r="BU25">
        <v>2.9693719999999999</v>
      </c>
      <c r="BV25">
        <v>1.342031</v>
      </c>
      <c r="BW25">
        <v>9.44</v>
      </c>
      <c r="BX25">
        <v>4.2584999999999997</v>
      </c>
      <c r="BY25">
        <v>0.26</v>
      </c>
      <c r="BZ25">
        <v>1.9378120000000001</v>
      </c>
      <c r="CA25">
        <v>3.5120239999999998</v>
      </c>
      <c r="CB25">
        <v>1.91</v>
      </c>
      <c r="CC25">
        <v>1.23</v>
      </c>
      <c r="CD25">
        <v>1.44</v>
      </c>
      <c r="CE25">
        <v>0.99</v>
      </c>
      <c r="CF25">
        <v>0.08</v>
      </c>
      <c r="CG25">
        <v>3.77</v>
      </c>
      <c r="CH25">
        <v>0</v>
      </c>
      <c r="CI25">
        <v>7.24</v>
      </c>
      <c r="CJ25">
        <v>1.92</v>
      </c>
      <c r="CK25">
        <v>1.79</v>
      </c>
      <c r="CL25">
        <v>5.3144439999999999</v>
      </c>
      <c r="CM25">
        <v>0.93515599999999999</v>
      </c>
      <c r="CN25">
        <v>3.5429620000000002</v>
      </c>
      <c r="CO25">
        <v>3</v>
      </c>
      <c r="CP25">
        <v>0.99528000000000005</v>
      </c>
      <c r="CQ25">
        <v>2.79379</v>
      </c>
      <c r="CR25">
        <v>2.34</v>
      </c>
      <c r="CS25">
        <v>2.0619689999999999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87.566391999999993</v>
      </c>
    </row>
    <row r="26" spans="1:114">
      <c r="A26" t="s">
        <v>68</v>
      </c>
      <c r="B26">
        <v>0</v>
      </c>
      <c r="C26">
        <v>0</v>
      </c>
      <c r="D26">
        <v>5.48</v>
      </c>
      <c r="E26">
        <v>0</v>
      </c>
      <c r="F26">
        <v>0</v>
      </c>
      <c r="G26">
        <v>22.62</v>
      </c>
      <c r="H26">
        <v>0</v>
      </c>
      <c r="I26">
        <v>98.869500000000002</v>
      </c>
      <c r="J26">
        <v>1.143</v>
      </c>
      <c r="K26">
        <v>687.84215500000005</v>
      </c>
      <c r="L26">
        <v>437.60275000000001</v>
      </c>
      <c r="M26">
        <v>92.92</v>
      </c>
      <c r="N26">
        <v>119.15625</v>
      </c>
      <c r="O26">
        <v>62.395313000000002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14.872999999999999</v>
      </c>
      <c r="W26">
        <v>30.957000000000001</v>
      </c>
      <c r="X26">
        <v>147.515625</v>
      </c>
      <c r="Y26">
        <v>0</v>
      </c>
      <c r="Z26">
        <v>1.1000000000000001</v>
      </c>
      <c r="AA26">
        <v>3.7919999999999998</v>
      </c>
      <c r="AB26">
        <v>4.1639999999999997</v>
      </c>
      <c r="AC26">
        <v>10.02744</v>
      </c>
      <c r="AD26">
        <v>0</v>
      </c>
      <c r="AE26">
        <v>16.7454</v>
      </c>
      <c r="AF26">
        <v>9.1440000000000001</v>
      </c>
      <c r="AG26">
        <v>44.035200000000003</v>
      </c>
      <c r="AH26">
        <v>0</v>
      </c>
      <c r="AI26">
        <v>0</v>
      </c>
      <c r="AJ26">
        <v>0</v>
      </c>
      <c r="AK26">
        <v>54.3095</v>
      </c>
      <c r="AL26">
        <v>12.782</v>
      </c>
      <c r="AM26">
        <v>16.349423999999999</v>
      </c>
      <c r="AN26">
        <v>0.82277999999999996</v>
      </c>
      <c r="AO26">
        <v>0</v>
      </c>
      <c r="AP26">
        <v>0</v>
      </c>
      <c r="AQ26">
        <v>15.311999999999999</v>
      </c>
      <c r="AR26">
        <v>29.808</v>
      </c>
      <c r="AS26">
        <v>20.985119999999998</v>
      </c>
      <c r="AT26">
        <v>11.2476</v>
      </c>
      <c r="AU26">
        <v>0</v>
      </c>
      <c r="AV26">
        <v>25.865600000000001</v>
      </c>
      <c r="AW26">
        <v>54.061799999999998</v>
      </c>
      <c r="AX26">
        <v>1.143</v>
      </c>
      <c r="AY26">
        <v>0</v>
      </c>
      <c r="AZ26">
        <f t="shared" si="0"/>
        <v>87.606392</v>
      </c>
      <c r="BA26">
        <f t="shared" si="1"/>
        <v>2708.8806629999995</v>
      </c>
      <c r="BD26">
        <v>4.2945000000000002</v>
      </c>
      <c r="BE26">
        <v>0</v>
      </c>
      <c r="BF26">
        <v>2.0719999999999999E-2</v>
      </c>
      <c r="BG26">
        <v>0</v>
      </c>
      <c r="BH26">
        <v>3.7000000000000002E-3</v>
      </c>
      <c r="BI26">
        <v>0.84623999999999999</v>
      </c>
      <c r="BJ26">
        <v>0</v>
      </c>
      <c r="BK26">
        <v>0</v>
      </c>
      <c r="BL26">
        <v>0</v>
      </c>
      <c r="BM26">
        <v>0</v>
      </c>
      <c r="BN26">
        <v>2.112E-2</v>
      </c>
      <c r="BO26">
        <v>2.02</v>
      </c>
      <c r="BP26">
        <v>2.1800000000000002</v>
      </c>
      <c r="BQ26">
        <v>3.5429620000000002</v>
      </c>
      <c r="BR26">
        <v>0</v>
      </c>
      <c r="BS26">
        <v>1.65</v>
      </c>
      <c r="BT26">
        <v>0</v>
      </c>
      <c r="BU26">
        <v>2.9693719999999999</v>
      </c>
      <c r="BV26">
        <v>1.342031</v>
      </c>
      <c r="BW26">
        <v>9.44</v>
      </c>
      <c r="BX26">
        <v>4.2584999999999997</v>
      </c>
      <c r="BY26">
        <v>0.26</v>
      </c>
      <c r="BZ26">
        <v>1.9378120000000001</v>
      </c>
      <c r="CA26">
        <v>3.5120239999999998</v>
      </c>
      <c r="CB26">
        <v>1.91</v>
      </c>
      <c r="CC26">
        <v>1.26</v>
      </c>
      <c r="CD26">
        <v>1.45</v>
      </c>
      <c r="CE26">
        <v>0.99</v>
      </c>
      <c r="CF26">
        <v>0.08</v>
      </c>
      <c r="CG26">
        <v>3.77</v>
      </c>
      <c r="CH26">
        <v>0</v>
      </c>
      <c r="CI26">
        <v>7.24</v>
      </c>
      <c r="CJ26">
        <v>1.92</v>
      </c>
      <c r="CK26">
        <v>1.79</v>
      </c>
      <c r="CL26">
        <v>5.3144439999999999</v>
      </c>
      <c r="CM26">
        <v>0.93515599999999999</v>
      </c>
      <c r="CN26">
        <v>3.5429620000000002</v>
      </c>
      <c r="CO26">
        <v>3</v>
      </c>
      <c r="CP26">
        <v>0.99528000000000005</v>
      </c>
      <c r="CQ26">
        <v>2.79379</v>
      </c>
      <c r="CR26">
        <v>2.34</v>
      </c>
      <c r="CS26">
        <v>2.0619689999999999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87.606392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98.869500000000002</v>
      </c>
      <c r="J27">
        <v>1.143</v>
      </c>
      <c r="K27">
        <v>687.84215500000005</v>
      </c>
      <c r="L27">
        <v>437.60275000000001</v>
      </c>
      <c r="M27">
        <v>92.92</v>
      </c>
      <c r="N27">
        <v>119.15625</v>
      </c>
      <c r="O27">
        <v>62.395313000000002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14.872999999999999</v>
      </c>
      <c r="W27">
        <v>30.957000000000001</v>
      </c>
      <c r="X27">
        <v>147.515625</v>
      </c>
      <c r="Y27">
        <v>0</v>
      </c>
      <c r="Z27">
        <v>1.1000000000000001</v>
      </c>
      <c r="AA27">
        <v>13.983000000000001</v>
      </c>
      <c r="AB27">
        <v>13.602399999999999</v>
      </c>
      <c r="AC27">
        <v>10.02744</v>
      </c>
      <c r="AD27">
        <v>0</v>
      </c>
      <c r="AE27">
        <v>17.011199999999999</v>
      </c>
      <c r="AF27">
        <v>9.1440000000000001</v>
      </c>
      <c r="AG27">
        <v>44.035200000000003</v>
      </c>
      <c r="AH27">
        <v>2.931</v>
      </c>
      <c r="AI27">
        <v>0</v>
      </c>
      <c r="AJ27">
        <v>0</v>
      </c>
      <c r="AK27">
        <v>54.3095</v>
      </c>
      <c r="AL27">
        <v>12.782</v>
      </c>
      <c r="AM27">
        <v>16.349423999999999</v>
      </c>
      <c r="AN27">
        <v>0.82277999999999996</v>
      </c>
      <c r="AO27">
        <v>0</v>
      </c>
      <c r="AP27">
        <v>0.89670000000000005</v>
      </c>
      <c r="AQ27">
        <v>30.623999999999999</v>
      </c>
      <c r="AR27">
        <v>37.536000000000001</v>
      </c>
      <c r="AS27">
        <v>23.541</v>
      </c>
      <c r="AT27">
        <v>11.2476</v>
      </c>
      <c r="AU27">
        <v>0</v>
      </c>
      <c r="AV27">
        <v>25.865600000000001</v>
      </c>
      <c r="AW27">
        <v>54.061799999999998</v>
      </c>
      <c r="AX27">
        <v>1.143</v>
      </c>
      <c r="AY27">
        <v>0</v>
      </c>
      <c r="AZ27">
        <f t="shared" si="0"/>
        <v>87.628718000000006</v>
      </c>
      <c r="BA27">
        <f t="shared" si="1"/>
        <v>2758.2217689999998</v>
      </c>
      <c r="BD27">
        <v>4.2945000000000002</v>
      </c>
      <c r="BE27">
        <v>0</v>
      </c>
      <c r="BF27">
        <v>2.0646000000000001E-2</v>
      </c>
      <c r="BG27">
        <v>0</v>
      </c>
      <c r="BH27">
        <v>3.7000000000000002E-3</v>
      </c>
      <c r="BI27">
        <v>0.84623999999999999</v>
      </c>
      <c r="BJ27">
        <v>0</v>
      </c>
      <c r="BK27">
        <v>0</v>
      </c>
      <c r="BL27">
        <v>0</v>
      </c>
      <c r="BM27">
        <v>0</v>
      </c>
      <c r="BN27">
        <v>2.112E-2</v>
      </c>
      <c r="BO27">
        <v>2.02</v>
      </c>
      <c r="BP27">
        <v>2.1800000000000002</v>
      </c>
      <c r="BQ27">
        <v>3.5429620000000002</v>
      </c>
      <c r="BR27">
        <v>0</v>
      </c>
      <c r="BS27">
        <v>1.65</v>
      </c>
      <c r="BT27">
        <v>0</v>
      </c>
      <c r="BU27">
        <v>2.9693719999999999</v>
      </c>
      <c r="BV27">
        <v>1.342031</v>
      </c>
      <c r="BW27">
        <v>9.44</v>
      </c>
      <c r="BX27">
        <v>4.2584999999999997</v>
      </c>
      <c r="BY27">
        <v>0.26</v>
      </c>
      <c r="BZ27">
        <v>1.9378120000000001</v>
      </c>
      <c r="CA27">
        <v>3.5120239999999998</v>
      </c>
      <c r="CB27">
        <v>1.91</v>
      </c>
      <c r="CC27">
        <v>1.26</v>
      </c>
      <c r="CD27">
        <v>1.45</v>
      </c>
      <c r="CE27">
        <v>0.99</v>
      </c>
      <c r="CF27">
        <v>0.08</v>
      </c>
      <c r="CG27">
        <v>3.77</v>
      </c>
      <c r="CH27">
        <v>2.24E-2</v>
      </c>
      <c r="CI27">
        <v>7.24</v>
      </c>
      <c r="CJ27">
        <v>1.92</v>
      </c>
      <c r="CK27">
        <v>1.79</v>
      </c>
      <c r="CL27">
        <v>5.3144439999999999</v>
      </c>
      <c r="CM27">
        <v>0.93515599999999999</v>
      </c>
      <c r="CN27">
        <v>3.5429620000000002</v>
      </c>
      <c r="CO27">
        <v>3</v>
      </c>
      <c r="CP27">
        <v>0.99528000000000005</v>
      </c>
      <c r="CQ27">
        <v>2.79379</v>
      </c>
      <c r="CR27">
        <v>2.34</v>
      </c>
      <c r="CS27">
        <v>2.0619689999999999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87.628718000000006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98.869500000000002</v>
      </c>
      <c r="J28">
        <v>1.143</v>
      </c>
      <c r="K28">
        <v>687.84215500000005</v>
      </c>
      <c r="L28">
        <v>437.60275000000001</v>
      </c>
      <c r="M28">
        <v>92.92</v>
      </c>
      <c r="N28">
        <v>119.15625</v>
      </c>
      <c r="O28">
        <v>62.395313000000002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14.872999999999999</v>
      </c>
      <c r="W28">
        <v>30.957000000000001</v>
      </c>
      <c r="X28">
        <v>147.515625</v>
      </c>
      <c r="Y28">
        <v>0</v>
      </c>
      <c r="Z28">
        <v>1.1000000000000001</v>
      </c>
      <c r="AA28">
        <v>17.774999999999999</v>
      </c>
      <c r="AB28">
        <v>27.426880000000001</v>
      </c>
      <c r="AC28">
        <v>10.02744</v>
      </c>
      <c r="AD28">
        <v>0</v>
      </c>
      <c r="AE28">
        <v>34.022399999999998</v>
      </c>
      <c r="AF28">
        <v>9.1440000000000001</v>
      </c>
      <c r="AG28">
        <v>44.035200000000003</v>
      </c>
      <c r="AH28">
        <v>19.54</v>
      </c>
      <c r="AI28">
        <v>0</v>
      </c>
      <c r="AJ28">
        <v>0</v>
      </c>
      <c r="AK28">
        <v>54.3095</v>
      </c>
      <c r="AL28">
        <v>12.782</v>
      </c>
      <c r="AM28">
        <v>16.349423999999999</v>
      </c>
      <c r="AN28">
        <v>0.82277999999999996</v>
      </c>
      <c r="AO28">
        <v>0</v>
      </c>
      <c r="AP28">
        <v>0.89670000000000005</v>
      </c>
      <c r="AQ28">
        <v>45.936</v>
      </c>
      <c r="AR28">
        <v>37.536000000000001</v>
      </c>
      <c r="AS28">
        <v>32.553840000000001</v>
      </c>
      <c r="AT28">
        <v>11.2476</v>
      </c>
      <c r="AU28">
        <v>0</v>
      </c>
      <c r="AV28">
        <v>25.865600000000001</v>
      </c>
      <c r="AW28">
        <v>54.061799999999998</v>
      </c>
      <c r="AX28">
        <v>1.143</v>
      </c>
      <c r="AY28">
        <v>0</v>
      </c>
      <c r="AZ28">
        <f t="shared" si="0"/>
        <v>87.847117999999995</v>
      </c>
      <c r="BA28">
        <f t="shared" si="1"/>
        <v>2834.0016889999997</v>
      </c>
      <c r="BD28">
        <v>4.2945000000000002</v>
      </c>
      <c r="BE28">
        <v>0</v>
      </c>
      <c r="BF28">
        <v>2.0646000000000001E-2</v>
      </c>
      <c r="BG28">
        <v>0</v>
      </c>
      <c r="BH28">
        <v>3.7000000000000002E-3</v>
      </c>
      <c r="BI28">
        <v>0.84623999999999999</v>
      </c>
      <c r="BJ28">
        <v>0</v>
      </c>
      <c r="BK28">
        <v>0</v>
      </c>
      <c r="BL28">
        <v>0</v>
      </c>
      <c r="BM28">
        <v>0</v>
      </c>
      <c r="BN28">
        <v>2.112E-2</v>
      </c>
      <c r="BO28">
        <v>2.02</v>
      </c>
      <c r="BP28">
        <v>2.1800000000000002</v>
      </c>
      <c r="BQ28">
        <v>3.5429620000000002</v>
      </c>
      <c r="BR28">
        <v>0</v>
      </c>
      <c r="BS28">
        <v>1.65</v>
      </c>
      <c r="BT28">
        <v>8.4000000000000005E-2</v>
      </c>
      <c r="BU28">
        <v>2.9693719999999999</v>
      </c>
      <c r="BV28">
        <v>1.342031</v>
      </c>
      <c r="BW28">
        <v>9.44</v>
      </c>
      <c r="BX28">
        <v>4.2584999999999997</v>
      </c>
      <c r="BY28">
        <v>0.26</v>
      </c>
      <c r="BZ28">
        <v>1.9378120000000001</v>
      </c>
      <c r="CA28">
        <v>3.5120239999999998</v>
      </c>
      <c r="CB28">
        <v>1.91</v>
      </c>
      <c r="CC28">
        <v>1.26</v>
      </c>
      <c r="CD28">
        <v>1.45</v>
      </c>
      <c r="CE28">
        <v>0.99</v>
      </c>
      <c r="CF28">
        <v>0.08</v>
      </c>
      <c r="CG28">
        <v>3.77</v>
      </c>
      <c r="CH28">
        <v>0.15679999999999999</v>
      </c>
      <c r="CI28">
        <v>7.24</v>
      </c>
      <c r="CJ28">
        <v>1.92</v>
      </c>
      <c r="CK28">
        <v>1.79</v>
      </c>
      <c r="CL28">
        <v>5.3144439999999999</v>
      </c>
      <c r="CM28">
        <v>0.93515599999999999</v>
      </c>
      <c r="CN28">
        <v>3.5429620000000002</v>
      </c>
      <c r="CO28">
        <v>3</v>
      </c>
      <c r="CP28">
        <v>0.99528000000000005</v>
      </c>
      <c r="CQ28">
        <v>2.79379</v>
      </c>
      <c r="CR28">
        <v>2.34</v>
      </c>
      <c r="CS28">
        <v>2.0619689999999999</v>
      </c>
      <c r="CT28">
        <v>1.9426559999999999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87.847117999999995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98.869500000000002</v>
      </c>
      <c r="J29">
        <v>1.143</v>
      </c>
      <c r="K29">
        <v>687.84215500000005</v>
      </c>
      <c r="L29">
        <v>437.60275000000001</v>
      </c>
      <c r="M29">
        <v>92.92</v>
      </c>
      <c r="N29">
        <v>119.15625</v>
      </c>
      <c r="O29">
        <v>62.395313000000002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14.872999999999999</v>
      </c>
      <c r="W29">
        <v>30.957000000000001</v>
      </c>
      <c r="X29">
        <v>147.515625</v>
      </c>
      <c r="Y29">
        <v>0</v>
      </c>
      <c r="Z29">
        <v>1.1000000000000001</v>
      </c>
      <c r="AA29">
        <v>28.09872</v>
      </c>
      <c r="AB29">
        <v>27.426880000000001</v>
      </c>
      <c r="AC29">
        <v>10.02744</v>
      </c>
      <c r="AD29">
        <v>2.734</v>
      </c>
      <c r="AE29">
        <v>34.022399999999998</v>
      </c>
      <c r="AF29">
        <v>9.1440000000000001</v>
      </c>
      <c r="AG29">
        <v>44.035200000000003</v>
      </c>
      <c r="AH29">
        <v>47.872999999999998</v>
      </c>
      <c r="AI29">
        <v>0</v>
      </c>
      <c r="AJ29">
        <v>0</v>
      </c>
      <c r="AK29">
        <v>54.3095</v>
      </c>
      <c r="AL29">
        <v>12.782</v>
      </c>
      <c r="AM29">
        <v>16.349423999999999</v>
      </c>
      <c r="AN29">
        <v>0.82277999999999996</v>
      </c>
      <c r="AO29">
        <v>0</v>
      </c>
      <c r="AP29">
        <v>0.89670000000000005</v>
      </c>
      <c r="AQ29">
        <v>61.247999999999998</v>
      </c>
      <c r="AR29">
        <v>37.536000000000001</v>
      </c>
      <c r="AS29">
        <v>32.553840000000001</v>
      </c>
      <c r="AT29">
        <v>11.2476</v>
      </c>
      <c r="AU29">
        <v>0</v>
      </c>
      <c r="AV29">
        <v>25.865600000000001</v>
      </c>
      <c r="AW29">
        <v>54.061799999999998</v>
      </c>
      <c r="AX29">
        <v>1.143</v>
      </c>
      <c r="AY29">
        <v>0</v>
      </c>
      <c r="AZ29">
        <f t="shared" si="0"/>
        <v>88.367918000000003</v>
      </c>
      <c r="BA29">
        <f t="shared" si="1"/>
        <v>2891.2252089999993</v>
      </c>
      <c r="BD29">
        <v>4.2945000000000002</v>
      </c>
      <c r="BE29">
        <v>0</v>
      </c>
      <c r="BF29">
        <v>2.0646000000000001E-2</v>
      </c>
      <c r="BG29">
        <v>0</v>
      </c>
      <c r="BH29">
        <v>3.7000000000000002E-3</v>
      </c>
      <c r="BI29">
        <v>0.84623999999999999</v>
      </c>
      <c r="BJ29">
        <v>0</v>
      </c>
      <c r="BK29">
        <v>0</v>
      </c>
      <c r="BL29">
        <v>0</v>
      </c>
      <c r="BM29">
        <v>0</v>
      </c>
      <c r="BN29">
        <v>2.112E-2</v>
      </c>
      <c r="BO29">
        <v>2.02</v>
      </c>
      <c r="BP29">
        <v>2.1800000000000002</v>
      </c>
      <c r="BQ29">
        <v>3.5429620000000002</v>
      </c>
      <c r="BR29">
        <v>0</v>
      </c>
      <c r="BS29">
        <v>1.65</v>
      </c>
      <c r="BT29">
        <v>0.378</v>
      </c>
      <c r="BU29">
        <v>2.9693719999999999</v>
      </c>
      <c r="BV29">
        <v>1.342031</v>
      </c>
      <c r="BW29">
        <v>9.44</v>
      </c>
      <c r="BX29">
        <v>4.2584999999999997</v>
      </c>
      <c r="BY29">
        <v>0.26</v>
      </c>
      <c r="BZ29">
        <v>1.9378120000000001</v>
      </c>
      <c r="CA29">
        <v>3.5120239999999998</v>
      </c>
      <c r="CB29">
        <v>1.91</v>
      </c>
      <c r="CC29">
        <v>1.26</v>
      </c>
      <c r="CD29">
        <v>1.45</v>
      </c>
      <c r="CE29">
        <v>0.99</v>
      </c>
      <c r="CF29">
        <v>0.08</v>
      </c>
      <c r="CG29">
        <v>3.77</v>
      </c>
      <c r="CH29">
        <v>0.3836</v>
      </c>
      <c r="CI29">
        <v>7.24</v>
      </c>
      <c r="CJ29">
        <v>1.92</v>
      </c>
      <c r="CK29">
        <v>1.79</v>
      </c>
      <c r="CL29">
        <v>5.3144439999999999</v>
      </c>
      <c r="CM29">
        <v>0.93515599999999999</v>
      </c>
      <c r="CN29">
        <v>3.5429620000000002</v>
      </c>
      <c r="CO29">
        <v>3</v>
      </c>
      <c r="CP29">
        <v>0.99528000000000005</v>
      </c>
      <c r="CQ29">
        <v>2.79379</v>
      </c>
      <c r="CR29">
        <v>2.34</v>
      </c>
      <c r="CS29">
        <v>2.0619689999999999</v>
      </c>
      <c r="CT29">
        <v>1.9426559999999999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88.367918000000003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98.869500000000002</v>
      </c>
      <c r="J30">
        <v>1.143</v>
      </c>
      <c r="K30">
        <v>687.84215500000005</v>
      </c>
      <c r="L30">
        <v>437.60275000000001</v>
      </c>
      <c r="M30">
        <v>92.92</v>
      </c>
      <c r="N30">
        <v>119.15625</v>
      </c>
      <c r="O30">
        <v>62.395313000000002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14.872999999999999</v>
      </c>
      <c r="W30">
        <v>30.957000000000001</v>
      </c>
      <c r="X30">
        <v>147.515625</v>
      </c>
      <c r="Y30">
        <v>0</v>
      </c>
      <c r="Z30">
        <v>6.5537999999999998</v>
      </c>
      <c r="AA30">
        <v>28.09872</v>
      </c>
      <c r="AB30">
        <v>27.426880000000001</v>
      </c>
      <c r="AC30">
        <v>20.074670999999999</v>
      </c>
      <c r="AD30">
        <v>9.4322999999999997</v>
      </c>
      <c r="AE30">
        <v>34.022399999999998</v>
      </c>
      <c r="AF30">
        <v>18.288</v>
      </c>
      <c r="AG30">
        <v>44.035200000000003</v>
      </c>
      <c r="AH30">
        <v>72.298000000000002</v>
      </c>
      <c r="AI30">
        <v>0</v>
      </c>
      <c r="AJ30">
        <v>0</v>
      </c>
      <c r="AK30">
        <v>54.3095</v>
      </c>
      <c r="AL30">
        <v>12.782</v>
      </c>
      <c r="AM30">
        <v>16.349423999999999</v>
      </c>
      <c r="AN30">
        <v>0.82277999999999996</v>
      </c>
      <c r="AO30">
        <v>0</v>
      </c>
      <c r="AP30">
        <v>0.89670000000000005</v>
      </c>
      <c r="AQ30">
        <v>61.247999999999998</v>
      </c>
      <c r="AR30">
        <v>37.536000000000001</v>
      </c>
      <c r="AS30">
        <v>32.553840000000001</v>
      </c>
      <c r="AT30">
        <v>11.2476</v>
      </c>
      <c r="AU30">
        <v>0</v>
      </c>
      <c r="AV30">
        <v>25.865600000000001</v>
      </c>
      <c r="AW30">
        <v>54.061799999999998</v>
      </c>
      <c r="AX30">
        <v>1.143</v>
      </c>
      <c r="AY30">
        <v>0</v>
      </c>
      <c r="AZ30">
        <f t="shared" si="0"/>
        <v>89.01751800000001</v>
      </c>
      <c r="BA30">
        <f t="shared" si="1"/>
        <v>2947.6431400000001</v>
      </c>
      <c r="BD30">
        <v>4.2945000000000002</v>
      </c>
      <c r="BE30">
        <v>0</v>
      </c>
      <c r="BF30">
        <v>2.0646000000000001E-2</v>
      </c>
      <c r="BG30">
        <v>0</v>
      </c>
      <c r="BH30">
        <v>3.7000000000000002E-3</v>
      </c>
      <c r="BI30">
        <v>0.84623999999999999</v>
      </c>
      <c r="BJ30">
        <v>0</v>
      </c>
      <c r="BK30">
        <v>0</v>
      </c>
      <c r="BL30">
        <v>0</v>
      </c>
      <c r="BM30">
        <v>0</v>
      </c>
      <c r="BN30">
        <v>2.112E-2</v>
      </c>
      <c r="BO30">
        <v>2.02</v>
      </c>
      <c r="BP30">
        <v>2.1800000000000002</v>
      </c>
      <c r="BQ30">
        <v>3.5429620000000002</v>
      </c>
      <c r="BR30">
        <v>0</v>
      </c>
      <c r="BS30">
        <v>1.65</v>
      </c>
      <c r="BT30">
        <v>0.83160000000000001</v>
      </c>
      <c r="BU30">
        <v>2.9693719999999999</v>
      </c>
      <c r="BV30">
        <v>1.342031</v>
      </c>
      <c r="BW30">
        <v>9.44</v>
      </c>
      <c r="BX30">
        <v>4.2584999999999997</v>
      </c>
      <c r="BY30">
        <v>0.26</v>
      </c>
      <c r="BZ30">
        <v>1.9378120000000001</v>
      </c>
      <c r="CA30">
        <v>3.5120239999999998</v>
      </c>
      <c r="CB30">
        <v>1.91</v>
      </c>
      <c r="CC30">
        <v>1.26</v>
      </c>
      <c r="CD30">
        <v>1.45</v>
      </c>
      <c r="CE30">
        <v>0.99</v>
      </c>
      <c r="CF30">
        <v>0.08</v>
      </c>
      <c r="CG30">
        <v>3.77</v>
      </c>
      <c r="CH30">
        <v>0.5796</v>
      </c>
      <c r="CI30">
        <v>7.24</v>
      </c>
      <c r="CJ30">
        <v>1.92</v>
      </c>
      <c r="CK30">
        <v>1.79</v>
      </c>
      <c r="CL30">
        <v>5.3144439999999999</v>
      </c>
      <c r="CM30">
        <v>0.93515599999999999</v>
      </c>
      <c r="CN30">
        <v>3.5429620000000002</v>
      </c>
      <c r="CO30">
        <v>3</v>
      </c>
      <c r="CP30">
        <v>0.99528000000000005</v>
      </c>
      <c r="CQ30">
        <v>2.79379</v>
      </c>
      <c r="CR30">
        <v>2.34</v>
      </c>
      <c r="CS30">
        <v>2.0619689999999999</v>
      </c>
      <c r="CT30">
        <v>1.9426559999999999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89.01751800000001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98.869500000000002</v>
      </c>
      <c r="J31">
        <v>1.143</v>
      </c>
      <c r="K31">
        <v>687.84215500000005</v>
      </c>
      <c r="L31">
        <v>437.60275000000001</v>
      </c>
      <c r="M31">
        <v>92.92</v>
      </c>
      <c r="N31">
        <v>119.15625</v>
      </c>
      <c r="O31">
        <v>62.395313000000002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14.872999999999999</v>
      </c>
      <c r="W31">
        <v>30.35</v>
      </c>
      <c r="X31">
        <v>147.515625</v>
      </c>
      <c r="Y31">
        <v>0</v>
      </c>
      <c r="Z31">
        <v>7.7</v>
      </c>
      <c r="AA31">
        <v>28.09872</v>
      </c>
      <c r="AB31">
        <v>27.426880000000001</v>
      </c>
      <c r="AC31">
        <v>20.074670999999999</v>
      </c>
      <c r="AD31">
        <v>18.864599999999999</v>
      </c>
      <c r="AE31">
        <v>34.022399999999998</v>
      </c>
      <c r="AF31">
        <v>27.431999999999999</v>
      </c>
      <c r="AG31">
        <v>44.035200000000003</v>
      </c>
      <c r="AH31">
        <v>96.527600000000007</v>
      </c>
      <c r="AI31">
        <v>5.2759999999999998</v>
      </c>
      <c r="AJ31">
        <v>0</v>
      </c>
      <c r="AK31">
        <v>54.3095</v>
      </c>
      <c r="AL31">
        <v>2.5564</v>
      </c>
      <c r="AM31">
        <v>16.349423999999999</v>
      </c>
      <c r="AN31">
        <v>0.82277999999999996</v>
      </c>
      <c r="AO31">
        <v>0</v>
      </c>
      <c r="AP31">
        <v>0.89670000000000005</v>
      </c>
      <c r="AQ31">
        <v>61.247999999999998</v>
      </c>
      <c r="AR31">
        <v>29.808</v>
      </c>
      <c r="AS31">
        <v>32.553840000000001</v>
      </c>
      <c r="AT31">
        <v>11.2476</v>
      </c>
      <c r="AU31">
        <v>0</v>
      </c>
      <c r="AV31">
        <v>25.865600000000001</v>
      </c>
      <c r="AW31">
        <v>54.061799999999998</v>
      </c>
      <c r="AX31">
        <v>1.143</v>
      </c>
      <c r="AY31">
        <v>0</v>
      </c>
      <c r="AZ31">
        <f t="shared" si="0"/>
        <v>89.631643999999994</v>
      </c>
      <c r="BA31">
        <f t="shared" si="1"/>
        <v>2978.9247659999987</v>
      </c>
      <c r="BD31">
        <v>4.2945000000000002</v>
      </c>
      <c r="BE31">
        <v>0</v>
      </c>
      <c r="BF31">
        <v>2.0572E-2</v>
      </c>
      <c r="BG31">
        <v>0</v>
      </c>
      <c r="BH31">
        <v>3.7000000000000002E-3</v>
      </c>
      <c r="BI31">
        <v>0.84623999999999999</v>
      </c>
      <c r="BJ31">
        <v>0</v>
      </c>
      <c r="BK31">
        <v>0</v>
      </c>
      <c r="BL31">
        <v>0</v>
      </c>
      <c r="BM31">
        <v>0</v>
      </c>
      <c r="BN31">
        <v>2.112E-2</v>
      </c>
      <c r="BO31">
        <v>2.02</v>
      </c>
      <c r="BP31">
        <v>2.1800000000000002</v>
      </c>
      <c r="BQ31">
        <v>3.5429620000000002</v>
      </c>
      <c r="BR31">
        <v>5.5199999999999999E-2</v>
      </c>
      <c r="BS31">
        <v>1.65</v>
      </c>
      <c r="BT31">
        <v>1.2474000000000001</v>
      </c>
      <c r="BU31">
        <v>2.9693719999999999</v>
      </c>
      <c r="BV31">
        <v>1.342031</v>
      </c>
      <c r="BW31">
        <v>9.44</v>
      </c>
      <c r="BX31">
        <v>4.2584999999999997</v>
      </c>
      <c r="BY31">
        <v>0.26</v>
      </c>
      <c r="BZ31">
        <v>1.9378120000000001</v>
      </c>
      <c r="CA31">
        <v>3.5120239999999998</v>
      </c>
      <c r="CB31">
        <v>1.91</v>
      </c>
      <c r="CC31">
        <v>1.24</v>
      </c>
      <c r="CD31">
        <v>1.44</v>
      </c>
      <c r="CE31">
        <v>0.97</v>
      </c>
      <c r="CF31">
        <v>0.08</v>
      </c>
      <c r="CG31">
        <v>3.77</v>
      </c>
      <c r="CH31">
        <v>0.77280000000000004</v>
      </c>
      <c r="CI31">
        <v>7.24</v>
      </c>
      <c r="CJ31">
        <v>1.92</v>
      </c>
      <c r="CK31">
        <v>1.79</v>
      </c>
      <c r="CL31">
        <v>5.3144439999999999</v>
      </c>
      <c r="CM31">
        <v>0.93515599999999999</v>
      </c>
      <c r="CN31">
        <v>3.5429620000000002</v>
      </c>
      <c r="CO31">
        <v>3</v>
      </c>
      <c r="CP31">
        <v>0.99528000000000005</v>
      </c>
      <c r="CQ31">
        <v>2.79379</v>
      </c>
      <c r="CR31">
        <v>2.34</v>
      </c>
      <c r="CS31">
        <v>2.0619689999999999</v>
      </c>
      <c r="CT31">
        <v>1.9426559999999999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89.631643999999994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22.62</v>
      </c>
      <c r="H32">
        <v>0</v>
      </c>
      <c r="I32">
        <v>98.869500000000002</v>
      </c>
      <c r="J32">
        <v>1.143</v>
      </c>
      <c r="K32">
        <v>687.84215500000005</v>
      </c>
      <c r="L32">
        <v>437.60275000000001</v>
      </c>
      <c r="M32">
        <v>92.92</v>
      </c>
      <c r="N32">
        <v>119.15625</v>
      </c>
      <c r="O32">
        <v>62.395313000000002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14.872999999999999</v>
      </c>
      <c r="W32">
        <v>30.35</v>
      </c>
      <c r="X32">
        <v>147.515625</v>
      </c>
      <c r="Y32">
        <v>0</v>
      </c>
      <c r="Z32">
        <v>19.6614</v>
      </c>
      <c r="AA32">
        <v>28.09872</v>
      </c>
      <c r="AB32">
        <v>27.426880000000001</v>
      </c>
      <c r="AC32">
        <v>20.074670999999999</v>
      </c>
      <c r="AD32">
        <v>28.296900000000001</v>
      </c>
      <c r="AE32">
        <v>51.209028000000004</v>
      </c>
      <c r="AF32">
        <v>30.784800000000001</v>
      </c>
      <c r="AG32">
        <v>44.035200000000003</v>
      </c>
      <c r="AH32">
        <v>120.65949999999999</v>
      </c>
      <c r="AI32">
        <v>17.146999999999998</v>
      </c>
      <c r="AJ32">
        <v>0</v>
      </c>
      <c r="AK32">
        <v>54.3095</v>
      </c>
      <c r="AL32">
        <v>2.5564</v>
      </c>
      <c r="AM32">
        <v>16.38252</v>
      </c>
      <c r="AN32">
        <v>0.82277999999999996</v>
      </c>
      <c r="AO32">
        <v>0</v>
      </c>
      <c r="AP32">
        <v>0.76859999999999995</v>
      </c>
      <c r="AQ32">
        <v>61.247999999999998</v>
      </c>
      <c r="AR32">
        <v>29.808</v>
      </c>
      <c r="AS32">
        <v>32.553840000000001</v>
      </c>
      <c r="AT32">
        <v>11.2476</v>
      </c>
      <c r="AU32">
        <v>0</v>
      </c>
      <c r="AV32">
        <v>25.865600000000001</v>
      </c>
      <c r="AW32">
        <v>54.061799999999998</v>
      </c>
      <c r="AX32">
        <v>1.143</v>
      </c>
      <c r="AY32">
        <v>0</v>
      </c>
      <c r="AZ32">
        <f t="shared" si="0"/>
        <v>90.269571999999997</v>
      </c>
      <c r="BA32">
        <f t="shared" si="1"/>
        <v>3057.403718</v>
      </c>
      <c r="BD32">
        <v>4.2945000000000002</v>
      </c>
      <c r="BE32">
        <v>0</v>
      </c>
      <c r="BF32">
        <v>2.0572E-2</v>
      </c>
      <c r="BG32">
        <v>0</v>
      </c>
      <c r="BH32">
        <v>3.7000000000000002E-3</v>
      </c>
      <c r="BI32">
        <v>0.84623999999999999</v>
      </c>
      <c r="BJ32">
        <v>0</v>
      </c>
      <c r="BK32">
        <v>0</v>
      </c>
      <c r="BL32">
        <v>0</v>
      </c>
      <c r="BM32">
        <v>0</v>
      </c>
      <c r="BN32">
        <v>2.112E-2</v>
      </c>
      <c r="BO32">
        <v>2.02</v>
      </c>
      <c r="BP32">
        <v>2.1800000000000002</v>
      </c>
      <c r="BQ32">
        <v>3.5429620000000002</v>
      </c>
      <c r="BR32">
        <v>0.49992799999999998</v>
      </c>
      <c r="BS32">
        <v>1.65</v>
      </c>
      <c r="BT32">
        <v>1.2474000000000001</v>
      </c>
      <c r="BU32">
        <v>2.9693719999999999</v>
      </c>
      <c r="BV32">
        <v>1.342031</v>
      </c>
      <c r="BW32">
        <v>9.44</v>
      </c>
      <c r="BX32">
        <v>4.2584999999999997</v>
      </c>
      <c r="BY32">
        <v>0.26</v>
      </c>
      <c r="BZ32">
        <v>1.9378120000000001</v>
      </c>
      <c r="CA32">
        <v>3.5120239999999998</v>
      </c>
      <c r="CB32">
        <v>1.91</v>
      </c>
      <c r="CC32">
        <v>1.24</v>
      </c>
      <c r="CD32">
        <v>1.44</v>
      </c>
      <c r="CE32">
        <v>0.97</v>
      </c>
      <c r="CF32">
        <v>0.08</v>
      </c>
      <c r="CG32">
        <v>3.77</v>
      </c>
      <c r="CH32">
        <v>0.96599999999999997</v>
      </c>
      <c r="CI32">
        <v>7.24</v>
      </c>
      <c r="CJ32">
        <v>1.92</v>
      </c>
      <c r="CK32">
        <v>1.79</v>
      </c>
      <c r="CL32">
        <v>5.3144439999999999</v>
      </c>
      <c r="CM32">
        <v>0.93515599999999999</v>
      </c>
      <c r="CN32">
        <v>3.5429620000000002</v>
      </c>
      <c r="CO32">
        <v>3</v>
      </c>
      <c r="CP32">
        <v>0.99528000000000005</v>
      </c>
      <c r="CQ32">
        <v>2.79379</v>
      </c>
      <c r="CR32">
        <v>2.34</v>
      </c>
      <c r="CS32">
        <v>2.0619689999999999</v>
      </c>
      <c r="CT32">
        <v>1.9426559999999999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90.269571999999997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22.62</v>
      </c>
      <c r="H33">
        <v>0</v>
      </c>
      <c r="I33">
        <v>98.869500000000002</v>
      </c>
      <c r="J33">
        <v>1.143</v>
      </c>
      <c r="K33">
        <v>687.84215500000005</v>
      </c>
      <c r="L33">
        <v>437.60275000000001</v>
      </c>
      <c r="M33">
        <v>92.92</v>
      </c>
      <c r="N33">
        <v>119.15625</v>
      </c>
      <c r="O33">
        <v>62.395313000000002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14.872999999999999</v>
      </c>
      <c r="W33">
        <v>30.35</v>
      </c>
      <c r="X33">
        <v>147.515625</v>
      </c>
      <c r="Y33">
        <v>0</v>
      </c>
      <c r="Z33">
        <v>19.6614</v>
      </c>
      <c r="AA33">
        <v>28.09872</v>
      </c>
      <c r="AB33">
        <v>27.426880000000001</v>
      </c>
      <c r="AC33">
        <v>20.074670999999999</v>
      </c>
      <c r="AD33">
        <v>28.296900000000001</v>
      </c>
      <c r="AE33">
        <v>51.209028000000004</v>
      </c>
      <c r="AF33">
        <v>30.784800000000001</v>
      </c>
      <c r="AG33">
        <v>44.035200000000003</v>
      </c>
      <c r="AH33">
        <v>120.65949999999999</v>
      </c>
      <c r="AI33">
        <v>17.146999999999998</v>
      </c>
      <c r="AJ33">
        <v>0</v>
      </c>
      <c r="AK33">
        <v>54.3095</v>
      </c>
      <c r="AL33">
        <v>2.5564</v>
      </c>
      <c r="AM33">
        <v>16.38252</v>
      </c>
      <c r="AN33">
        <v>0.82277999999999996</v>
      </c>
      <c r="AO33">
        <v>0</v>
      </c>
      <c r="AP33">
        <v>1.0247999999999999</v>
      </c>
      <c r="AQ33">
        <v>61.247999999999998</v>
      </c>
      <c r="AR33">
        <v>37.536000000000001</v>
      </c>
      <c r="AS33">
        <v>22.195799999999998</v>
      </c>
      <c r="AT33">
        <v>11.2476</v>
      </c>
      <c r="AU33">
        <v>0</v>
      </c>
      <c r="AV33">
        <v>25.865600000000001</v>
      </c>
      <c r="AW33">
        <v>54.061799999999998</v>
      </c>
      <c r="AX33">
        <v>1.143</v>
      </c>
      <c r="AY33">
        <v>0</v>
      </c>
      <c r="AZ33">
        <f t="shared" si="0"/>
        <v>90.269571999999997</v>
      </c>
      <c r="BA33">
        <f t="shared" si="1"/>
        <v>3055.0298780000003</v>
      </c>
      <c r="BD33">
        <v>4.2945000000000002</v>
      </c>
      <c r="BE33">
        <v>0</v>
      </c>
      <c r="BF33">
        <v>2.0572E-2</v>
      </c>
      <c r="BG33">
        <v>0</v>
      </c>
      <c r="BH33">
        <v>3.7000000000000002E-3</v>
      </c>
      <c r="BI33">
        <v>0.84623999999999999</v>
      </c>
      <c r="BJ33">
        <v>0</v>
      </c>
      <c r="BK33">
        <v>0</v>
      </c>
      <c r="BL33">
        <v>0</v>
      </c>
      <c r="BM33">
        <v>0</v>
      </c>
      <c r="BN33">
        <v>2.112E-2</v>
      </c>
      <c r="BO33">
        <v>2.02</v>
      </c>
      <c r="BP33">
        <v>2.1800000000000002</v>
      </c>
      <c r="BQ33">
        <v>3.5429620000000002</v>
      </c>
      <c r="BR33">
        <v>0.49992799999999998</v>
      </c>
      <c r="BS33">
        <v>1.65</v>
      </c>
      <c r="BT33">
        <v>1.2474000000000001</v>
      </c>
      <c r="BU33">
        <v>2.9693719999999999</v>
      </c>
      <c r="BV33">
        <v>1.342031</v>
      </c>
      <c r="BW33">
        <v>9.44</v>
      </c>
      <c r="BX33">
        <v>4.2584999999999997</v>
      </c>
      <c r="BY33">
        <v>0.26</v>
      </c>
      <c r="BZ33">
        <v>1.9378120000000001</v>
      </c>
      <c r="CA33">
        <v>3.5120239999999998</v>
      </c>
      <c r="CB33">
        <v>1.91</v>
      </c>
      <c r="CC33">
        <v>1.24</v>
      </c>
      <c r="CD33">
        <v>1.44</v>
      </c>
      <c r="CE33">
        <v>0.97</v>
      </c>
      <c r="CF33">
        <v>0.08</v>
      </c>
      <c r="CG33">
        <v>3.77</v>
      </c>
      <c r="CH33">
        <v>0.96599999999999997</v>
      </c>
      <c r="CI33">
        <v>7.24</v>
      </c>
      <c r="CJ33">
        <v>1.92</v>
      </c>
      <c r="CK33">
        <v>1.79</v>
      </c>
      <c r="CL33">
        <v>5.3144439999999999</v>
      </c>
      <c r="CM33">
        <v>0.93515599999999999</v>
      </c>
      <c r="CN33">
        <v>3.5429620000000002</v>
      </c>
      <c r="CO33">
        <v>3</v>
      </c>
      <c r="CP33">
        <v>0.99528000000000005</v>
      </c>
      <c r="CQ33">
        <v>2.79379</v>
      </c>
      <c r="CR33">
        <v>2.34</v>
      </c>
      <c r="CS33">
        <v>2.0619689999999999</v>
      </c>
      <c r="CT33">
        <v>1.9426559999999999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90.269571999999997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22.62</v>
      </c>
      <c r="H34">
        <v>0</v>
      </c>
      <c r="I34">
        <v>98.869500000000002</v>
      </c>
      <c r="J34">
        <v>1.143</v>
      </c>
      <c r="K34">
        <v>687.84215500000005</v>
      </c>
      <c r="L34">
        <v>437.60275000000001</v>
      </c>
      <c r="M34">
        <v>92.92</v>
      </c>
      <c r="N34">
        <v>119.15625</v>
      </c>
      <c r="O34">
        <v>62.395313000000002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14.872999999999999</v>
      </c>
      <c r="W34">
        <v>30.35</v>
      </c>
      <c r="X34">
        <v>147.515625</v>
      </c>
      <c r="Y34">
        <v>0</v>
      </c>
      <c r="Z34">
        <v>19.6614</v>
      </c>
      <c r="AA34">
        <v>28.09872</v>
      </c>
      <c r="AB34">
        <v>27.426880000000001</v>
      </c>
      <c r="AC34">
        <v>20.074670999999999</v>
      </c>
      <c r="AD34">
        <v>28.296900000000001</v>
      </c>
      <c r="AE34">
        <v>51.209028000000004</v>
      </c>
      <c r="AF34">
        <v>30.784800000000001</v>
      </c>
      <c r="AG34">
        <v>44.035200000000003</v>
      </c>
      <c r="AH34">
        <v>120.65949999999999</v>
      </c>
      <c r="AI34">
        <v>17.146999999999998</v>
      </c>
      <c r="AJ34">
        <v>0</v>
      </c>
      <c r="AK34">
        <v>54.3095</v>
      </c>
      <c r="AL34">
        <v>2.5564</v>
      </c>
      <c r="AM34">
        <v>16.38252</v>
      </c>
      <c r="AN34">
        <v>0.82277999999999996</v>
      </c>
      <c r="AO34">
        <v>0</v>
      </c>
      <c r="AP34">
        <v>1.0247999999999999</v>
      </c>
      <c r="AQ34">
        <v>61.247999999999998</v>
      </c>
      <c r="AR34">
        <v>37.536000000000001</v>
      </c>
      <c r="AS34">
        <v>20.985119999999998</v>
      </c>
      <c r="AT34">
        <v>11.2476</v>
      </c>
      <c r="AU34">
        <v>0</v>
      </c>
      <c r="AV34">
        <v>25.865600000000001</v>
      </c>
      <c r="AW34">
        <v>54.061799999999998</v>
      </c>
      <c r="AX34">
        <v>1.143</v>
      </c>
      <c r="AY34">
        <v>0</v>
      </c>
      <c r="AZ34">
        <f t="shared" si="0"/>
        <v>90.685372000000001</v>
      </c>
      <c r="BA34">
        <f t="shared" si="1"/>
        <v>3054.2349979999999</v>
      </c>
      <c r="BD34">
        <v>4.2945000000000002</v>
      </c>
      <c r="BE34">
        <v>0</v>
      </c>
      <c r="BF34">
        <v>2.0572E-2</v>
      </c>
      <c r="BG34">
        <v>0</v>
      </c>
      <c r="BH34">
        <v>3.7000000000000002E-3</v>
      </c>
      <c r="BI34">
        <v>0.84623999999999999</v>
      </c>
      <c r="BJ34">
        <v>0</v>
      </c>
      <c r="BK34">
        <v>0</v>
      </c>
      <c r="BL34">
        <v>0</v>
      </c>
      <c r="BM34">
        <v>0</v>
      </c>
      <c r="BN34">
        <v>2.112E-2</v>
      </c>
      <c r="BO34">
        <v>2.02</v>
      </c>
      <c r="BP34">
        <v>2.1800000000000002</v>
      </c>
      <c r="BQ34">
        <v>3.5429620000000002</v>
      </c>
      <c r="BR34">
        <v>0.49992799999999998</v>
      </c>
      <c r="BS34">
        <v>1.65</v>
      </c>
      <c r="BT34">
        <v>1.6632</v>
      </c>
      <c r="BU34">
        <v>2.9693719999999999</v>
      </c>
      <c r="BV34">
        <v>1.342031</v>
      </c>
      <c r="BW34">
        <v>9.44</v>
      </c>
      <c r="BX34">
        <v>4.2584999999999997</v>
      </c>
      <c r="BY34">
        <v>0.26</v>
      </c>
      <c r="BZ34">
        <v>1.9378120000000001</v>
      </c>
      <c r="CA34">
        <v>3.5120239999999998</v>
      </c>
      <c r="CB34">
        <v>1.91</v>
      </c>
      <c r="CC34">
        <v>1.24</v>
      </c>
      <c r="CD34">
        <v>1.44</v>
      </c>
      <c r="CE34">
        <v>0.97</v>
      </c>
      <c r="CF34">
        <v>0.08</v>
      </c>
      <c r="CG34">
        <v>3.77</v>
      </c>
      <c r="CH34">
        <v>0.96599999999999997</v>
      </c>
      <c r="CI34">
        <v>7.24</v>
      </c>
      <c r="CJ34">
        <v>1.92</v>
      </c>
      <c r="CK34">
        <v>1.79</v>
      </c>
      <c r="CL34">
        <v>5.3144439999999999</v>
      </c>
      <c r="CM34">
        <v>0.93515599999999999</v>
      </c>
      <c r="CN34">
        <v>3.5429620000000002</v>
      </c>
      <c r="CO34">
        <v>3</v>
      </c>
      <c r="CP34">
        <v>0.99528000000000005</v>
      </c>
      <c r="CQ34">
        <v>2.79379</v>
      </c>
      <c r="CR34">
        <v>2.34</v>
      </c>
      <c r="CS34">
        <v>2.0619689999999999</v>
      </c>
      <c r="CT34">
        <v>1.9426559999999999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90.685372000000001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22.62</v>
      </c>
      <c r="H35">
        <v>0</v>
      </c>
      <c r="I35">
        <v>97.726500000000001</v>
      </c>
      <c r="J35">
        <v>1.143</v>
      </c>
      <c r="K35">
        <v>687.84215500000005</v>
      </c>
      <c r="L35">
        <v>437.60275000000001</v>
      </c>
      <c r="M35">
        <v>92.92</v>
      </c>
      <c r="N35">
        <v>119.15625</v>
      </c>
      <c r="O35">
        <v>62.395313000000002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14.872999999999999</v>
      </c>
      <c r="W35">
        <v>30.35</v>
      </c>
      <c r="X35">
        <v>147.515625</v>
      </c>
      <c r="Y35">
        <v>0</v>
      </c>
      <c r="Z35">
        <v>19.6614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44.035200000000003</v>
      </c>
      <c r="AH35">
        <v>120.65949999999999</v>
      </c>
      <c r="AI35">
        <v>17.146999999999998</v>
      </c>
      <c r="AJ35">
        <v>0</v>
      </c>
      <c r="AK35">
        <v>54.3095</v>
      </c>
      <c r="AL35">
        <v>2.5564</v>
      </c>
      <c r="AM35">
        <v>16.38252</v>
      </c>
      <c r="AN35">
        <v>0.82277999999999996</v>
      </c>
      <c r="AO35">
        <v>0</v>
      </c>
      <c r="AP35">
        <v>1.0247999999999999</v>
      </c>
      <c r="AQ35">
        <v>61.247999999999998</v>
      </c>
      <c r="AR35">
        <v>38.088000000000001</v>
      </c>
      <c r="AS35">
        <v>20.985119999999998</v>
      </c>
      <c r="AT35">
        <v>11.2476</v>
      </c>
      <c r="AU35">
        <v>0</v>
      </c>
      <c r="AV35">
        <v>25.6464</v>
      </c>
      <c r="AW35">
        <v>54.061799999999998</v>
      </c>
      <c r="AX35">
        <v>1.143</v>
      </c>
      <c r="AY35">
        <v>0</v>
      </c>
      <c r="AZ35">
        <f t="shared" si="0"/>
        <v>90.662553000000003</v>
      </c>
      <c r="BA35">
        <f t="shared" si="1"/>
        <v>3053.4019790000002</v>
      </c>
      <c r="BD35">
        <v>4.2945000000000002</v>
      </c>
      <c r="BE35">
        <v>0</v>
      </c>
      <c r="BF35">
        <v>2.0572E-2</v>
      </c>
      <c r="BG35">
        <v>0</v>
      </c>
      <c r="BH35">
        <v>3.7000000000000002E-3</v>
      </c>
      <c r="BI35">
        <v>0.84623999999999999</v>
      </c>
      <c r="BJ35">
        <v>0</v>
      </c>
      <c r="BK35">
        <v>0</v>
      </c>
      <c r="BL35">
        <v>0</v>
      </c>
      <c r="BM35">
        <v>0</v>
      </c>
      <c r="BN35">
        <v>2.0959999999999999E-2</v>
      </c>
      <c r="BO35">
        <v>2.02</v>
      </c>
      <c r="BP35">
        <v>2.1800000000000002</v>
      </c>
      <c r="BQ35">
        <v>3.5429620000000002</v>
      </c>
      <c r="BR35">
        <v>0.49992799999999998</v>
      </c>
      <c r="BS35">
        <v>1.65</v>
      </c>
      <c r="BT35">
        <v>1.6632</v>
      </c>
      <c r="BU35">
        <v>2.9693719999999999</v>
      </c>
      <c r="BV35">
        <v>1.342031</v>
      </c>
      <c r="BW35">
        <v>9.44</v>
      </c>
      <c r="BX35">
        <v>4.2584999999999997</v>
      </c>
      <c r="BY35">
        <v>0.26</v>
      </c>
      <c r="BZ35">
        <v>1.9378120000000001</v>
      </c>
      <c r="CA35">
        <v>3.5120239999999998</v>
      </c>
      <c r="CB35">
        <v>1.91</v>
      </c>
      <c r="CC35">
        <v>1.24</v>
      </c>
      <c r="CD35">
        <v>1.44</v>
      </c>
      <c r="CE35">
        <v>0.97</v>
      </c>
      <c r="CF35">
        <v>0.08</v>
      </c>
      <c r="CG35">
        <v>3.77</v>
      </c>
      <c r="CH35">
        <v>0.96599999999999997</v>
      </c>
      <c r="CI35">
        <v>7.24</v>
      </c>
      <c r="CJ35">
        <v>1.92</v>
      </c>
      <c r="CK35">
        <v>1.79</v>
      </c>
      <c r="CL35">
        <v>5.3144439999999999</v>
      </c>
      <c r="CM35">
        <v>0.93515599999999999</v>
      </c>
      <c r="CN35">
        <v>3.5429620000000002</v>
      </c>
      <c r="CO35">
        <v>3</v>
      </c>
      <c r="CP35">
        <v>0.99528000000000005</v>
      </c>
      <c r="CQ35">
        <v>2.79379</v>
      </c>
      <c r="CR35">
        <v>2.34</v>
      </c>
      <c r="CS35">
        <v>2.03931</v>
      </c>
      <c r="CT35">
        <v>1.9426559999999999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90.662553000000003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22.62</v>
      </c>
      <c r="H36">
        <v>0</v>
      </c>
      <c r="I36">
        <v>97.726500000000001</v>
      </c>
      <c r="J36">
        <v>1.143</v>
      </c>
      <c r="K36">
        <v>687.84215500000005</v>
      </c>
      <c r="L36">
        <v>437.60275000000001</v>
      </c>
      <c r="M36">
        <v>92.92</v>
      </c>
      <c r="N36">
        <v>119.15625</v>
      </c>
      <c r="O36">
        <v>62.395313000000002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14.872999999999999</v>
      </c>
      <c r="W36">
        <v>30.35</v>
      </c>
      <c r="X36">
        <v>147.515625</v>
      </c>
      <c r="Y36">
        <v>0</v>
      </c>
      <c r="Z36">
        <v>19.6614</v>
      </c>
      <c r="AA36">
        <v>28.09872</v>
      </c>
      <c r="AB36">
        <v>27.426880000000001</v>
      </c>
      <c r="AC36">
        <v>20.074670999999999</v>
      </c>
      <c r="AD36">
        <v>28.296900000000001</v>
      </c>
      <c r="AE36">
        <v>51.209028000000004</v>
      </c>
      <c r="AF36">
        <v>30.784800000000001</v>
      </c>
      <c r="AG36">
        <v>44.035200000000003</v>
      </c>
      <c r="AH36">
        <v>120.65949999999999</v>
      </c>
      <c r="AI36">
        <v>17.146999999999998</v>
      </c>
      <c r="AJ36">
        <v>0</v>
      </c>
      <c r="AK36">
        <v>54.3095</v>
      </c>
      <c r="AL36">
        <v>2.5564</v>
      </c>
      <c r="AM36">
        <v>16.38252</v>
      </c>
      <c r="AN36">
        <v>0.82277999999999996</v>
      </c>
      <c r="AO36">
        <v>0</v>
      </c>
      <c r="AP36">
        <v>1.0247999999999999</v>
      </c>
      <c r="AQ36">
        <v>61.247999999999998</v>
      </c>
      <c r="AR36">
        <v>38.088000000000001</v>
      </c>
      <c r="AS36">
        <v>20.985119999999998</v>
      </c>
      <c r="AT36">
        <v>11.2476</v>
      </c>
      <c r="AU36">
        <v>0</v>
      </c>
      <c r="AV36">
        <v>25.6464</v>
      </c>
      <c r="AW36">
        <v>54.061799999999998</v>
      </c>
      <c r="AX36">
        <v>1.143</v>
      </c>
      <c r="AY36">
        <v>0</v>
      </c>
      <c r="AZ36">
        <f t="shared" si="0"/>
        <v>90.662553000000003</v>
      </c>
      <c r="BA36">
        <f t="shared" si="1"/>
        <v>3053.4019790000002</v>
      </c>
      <c r="BD36">
        <v>4.2945000000000002</v>
      </c>
      <c r="BE36">
        <v>0</v>
      </c>
      <c r="BF36">
        <v>2.0572E-2</v>
      </c>
      <c r="BG36">
        <v>0</v>
      </c>
      <c r="BH36">
        <v>3.7000000000000002E-3</v>
      </c>
      <c r="BI36">
        <v>0.84623999999999999</v>
      </c>
      <c r="BJ36">
        <v>0</v>
      </c>
      <c r="BK36">
        <v>0</v>
      </c>
      <c r="BL36">
        <v>0</v>
      </c>
      <c r="BM36">
        <v>0</v>
      </c>
      <c r="BN36">
        <v>2.0959999999999999E-2</v>
      </c>
      <c r="BO36">
        <v>2.02</v>
      </c>
      <c r="BP36">
        <v>2.1800000000000002</v>
      </c>
      <c r="BQ36">
        <v>3.5429620000000002</v>
      </c>
      <c r="BR36">
        <v>0.49992799999999998</v>
      </c>
      <c r="BS36">
        <v>1.65</v>
      </c>
      <c r="BT36">
        <v>1.6632</v>
      </c>
      <c r="BU36">
        <v>2.9693719999999999</v>
      </c>
      <c r="BV36">
        <v>1.342031</v>
      </c>
      <c r="BW36">
        <v>9.44</v>
      </c>
      <c r="BX36">
        <v>4.2584999999999997</v>
      </c>
      <c r="BY36">
        <v>0.26</v>
      </c>
      <c r="BZ36">
        <v>1.9378120000000001</v>
      </c>
      <c r="CA36">
        <v>3.5120239999999998</v>
      </c>
      <c r="CB36">
        <v>1.91</v>
      </c>
      <c r="CC36">
        <v>1.24</v>
      </c>
      <c r="CD36">
        <v>1.44</v>
      </c>
      <c r="CE36">
        <v>0.97</v>
      </c>
      <c r="CF36">
        <v>0.08</v>
      </c>
      <c r="CG36">
        <v>3.77</v>
      </c>
      <c r="CH36">
        <v>0.96599999999999997</v>
      </c>
      <c r="CI36">
        <v>7.24</v>
      </c>
      <c r="CJ36">
        <v>1.92</v>
      </c>
      <c r="CK36">
        <v>1.79</v>
      </c>
      <c r="CL36">
        <v>5.3144439999999999</v>
      </c>
      <c r="CM36">
        <v>0.93515599999999999</v>
      </c>
      <c r="CN36">
        <v>3.5429620000000002</v>
      </c>
      <c r="CO36">
        <v>3</v>
      </c>
      <c r="CP36">
        <v>0.99528000000000005</v>
      </c>
      <c r="CQ36">
        <v>2.79379</v>
      </c>
      <c r="CR36">
        <v>2.34</v>
      </c>
      <c r="CS36">
        <v>2.03931</v>
      </c>
      <c r="CT36">
        <v>1.9426559999999999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90.662553000000003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22.62</v>
      </c>
      <c r="H37">
        <v>0</v>
      </c>
      <c r="I37">
        <v>97.726500000000001</v>
      </c>
      <c r="J37">
        <v>1.143</v>
      </c>
      <c r="K37">
        <v>687.84215500000005</v>
      </c>
      <c r="L37">
        <v>437.60275000000001</v>
      </c>
      <c r="M37">
        <v>92.92</v>
      </c>
      <c r="N37">
        <v>119.15625</v>
      </c>
      <c r="O37">
        <v>62.395313000000002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14.872999999999999</v>
      </c>
      <c r="W37">
        <v>30.35</v>
      </c>
      <c r="X37">
        <v>147.515625</v>
      </c>
      <c r="Y37">
        <v>0</v>
      </c>
      <c r="Z37">
        <v>19.6614</v>
      </c>
      <c r="AA37">
        <v>28.09872</v>
      </c>
      <c r="AB37">
        <v>27.426880000000001</v>
      </c>
      <c r="AC37">
        <v>20.074670999999999</v>
      </c>
      <c r="AD37">
        <v>28.296900000000001</v>
      </c>
      <c r="AE37">
        <v>51.209028000000004</v>
      </c>
      <c r="AF37">
        <v>30.784800000000001</v>
      </c>
      <c r="AG37">
        <v>44.035200000000003</v>
      </c>
      <c r="AH37">
        <v>120.65949999999999</v>
      </c>
      <c r="AI37">
        <v>17.146999999999998</v>
      </c>
      <c r="AJ37">
        <v>0</v>
      </c>
      <c r="AK37">
        <v>54.3095</v>
      </c>
      <c r="AL37">
        <v>12.782</v>
      </c>
      <c r="AM37">
        <v>16.38252</v>
      </c>
      <c r="AN37">
        <v>0.82277999999999996</v>
      </c>
      <c r="AO37">
        <v>0</v>
      </c>
      <c r="AP37">
        <v>1.4091</v>
      </c>
      <c r="AQ37">
        <v>61.247999999999998</v>
      </c>
      <c r="AR37">
        <v>38.088000000000001</v>
      </c>
      <c r="AS37">
        <v>20.985119999999998</v>
      </c>
      <c r="AT37">
        <v>11.2476</v>
      </c>
      <c r="AU37">
        <v>0</v>
      </c>
      <c r="AV37">
        <v>25.6464</v>
      </c>
      <c r="AW37">
        <v>54.061799999999998</v>
      </c>
      <c r="AX37">
        <v>1.143</v>
      </c>
      <c r="AY37">
        <v>0</v>
      </c>
      <c r="AZ37">
        <f t="shared" si="0"/>
        <v>90.640973000000002</v>
      </c>
      <c r="BA37">
        <f t="shared" si="1"/>
        <v>3063.9902990000001</v>
      </c>
      <c r="BD37">
        <v>4.2945000000000002</v>
      </c>
      <c r="BE37">
        <v>0</v>
      </c>
      <c r="BF37">
        <v>2.0572E-2</v>
      </c>
      <c r="BG37">
        <v>0</v>
      </c>
      <c r="BH37">
        <v>3.7000000000000002E-3</v>
      </c>
      <c r="BI37">
        <v>0.84623999999999999</v>
      </c>
      <c r="BJ37">
        <v>0</v>
      </c>
      <c r="BK37">
        <v>0</v>
      </c>
      <c r="BL37">
        <v>0</v>
      </c>
      <c r="BM37">
        <v>0</v>
      </c>
      <c r="BN37">
        <v>2.0959999999999999E-2</v>
      </c>
      <c r="BO37">
        <v>2.02</v>
      </c>
      <c r="BP37">
        <v>2.1800000000000002</v>
      </c>
      <c r="BQ37">
        <v>3.5429620000000002</v>
      </c>
      <c r="BR37">
        <v>0.49992799999999998</v>
      </c>
      <c r="BS37">
        <v>1.65</v>
      </c>
      <c r="BT37">
        <v>1.6632</v>
      </c>
      <c r="BU37">
        <v>2.9693719999999999</v>
      </c>
      <c r="BV37">
        <v>1.342031</v>
      </c>
      <c r="BW37">
        <v>9.44</v>
      </c>
      <c r="BX37">
        <v>4.2584999999999997</v>
      </c>
      <c r="BY37">
        <v>0.26</v>
      </c>
      <c r="BZ37">
        <v>1.9378120000000001</v>
      </c>
      <c r="CA37">
        <v>3.5120239999999998</v>
      </c>
      <c r="CB37">
        <v>1.91</v>
      </c>
      <c r="CC37">
        <v>1.24</v>
      </c>
      <c r="CD37">
        <v>1.44</v>
      </c>
      <c r="CE37">
        <v>0.97</v>
      </c>
      <c r="CF37">
        <v>0.08</v>
      </c>
      <c r="CG37">
        <v>3.77</v>
      </c>
      <c r="CH37">
        <v>0.96599999999999997</v>
      </c>
      <c r="CI37">
        <v>7.24</v>
      </c>
      <c r="CJ37">
        <v>1.92</v>
      </c>
      <c r="CK37">
        <v>1.79</v>
      </c>
      <c r="CL37">
        <v>5.3144439999999999</v>
      </c>
      <c r="CM37">
        <v>0.93515599999999999</v>
      </c>
      <c r="CN37">
        <v>3.5429620000000002</v>
      </c>
      <c r="CO37">
        <v>3</v>
      </c>
      <c r="CP37">
        <v>0.99528000000000005</v>
      </c>
      <c r="CQ37">
        <v>2.79379</v>
      </c>
      <c r="CR37">
        <v>2.34</v>
      </c>
      <c r="CS37">
        <v>2.0177299999999998</v>
      </c>
      <c r="CT37">
        <v>1.9426559999999999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90.640973000000002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22.62</v>
      </c>
      <c r="H38">
        <v>0</v>
      </c>
      <c r="I38">
        <v>97.726500000000001</v>
      </c>
      <c r="J38">
        <v>1.143</v>
      </c>
      <c r="K38">
        <v>687.84215500000005</v>
      </c>
      <c r="L38">
        <v>437.60275000000001</v>
      </c>
      <c r="M38">
        <v>92.92</v>
      </c>
      <c r="N38">
        <v>119.15625</v>
      </c>
      <c r="O38">
        <v>62.395313000000002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14.872999999999999</v>
      </c>
      <c r="W38">
        <v>30.35</v>
      </c>
      <c r="X38">
        <v>147.515625</v>
      </c>
      <c r="Y38">
        <v>0</v>
      </c>
      <c r="Z38">
        <v>7.7</v>
      </c>
      <c r="AA38">
        <v>28.09872</v>
      </c>
      <c r="AB38">
        <v>27.426880000000001</v>
      </c>
      <c r="AC38">
        <v>20.074670999999999</v>
      </c>
      <c r="AD38">
        <v>18.864599999999999</v>
      </c>
      <c r="AE38">
        <v>34.022399999999998</v>
      </c>
      <c r="AF38">
        <v>18.288</v>
      </c>
      <c r="AG38">
        <v>44.035200000000003</v>
      </c>
      <c r="AH38">
        <v>96.527600000000007</v>
      </c>
      <c r="AI38">
        <v>3.9569999999999999</v>
      </c>
      <c r="AJ38">
        <v>0</v>
      </c>
      <c r="AK38">
        <v>54.3095</v>
      </c>
      <c r="AL38">
        <v>12.782</v>
      </c>
      <c r="AM38">
        <v>16.349423999999999</v>
      </c>
      <c r="AN38">
        <v>0.82277999999999996</v>
      </c>
      <c r="AO38">
        <v>0</v>
      </c>
      <c r="AP38">
        <v>1.4091</v>
      </c>
      <c r="AQ38">
        <v>61.247999999999998</v>
      </c>
      <c r="AR38">
        <v>38.088000000000001</v>
      </c>
      <c r="AS38">
        <v>20.985119999999998</v>
      </c>
      <c r="AT38">
        <v>11.2476</v>
      </c>
      <c r="AU38">
        <v>0</v>
      </c>
      <c r="AV38">
        <v>25.6464</v>
      </c>
      <c r="AW38">
        <v>54.061799999999998</v>
      </c>
      <c r="AX38">
        <v>1.143</v>
      </c>
      <c r="AY38">
        <v>0</v>
      </c>
      <c r="AZ38">
        <f t="shared" si="0"/>
        <v>90.447772999999998</v>
      </c>
      <c r="BA38">
        <f t="shared" si="1"/>
        <v>2975.364974999999</v>
      </c>
      <c r="BD38">
        <v>4.2945000000000002</v>
      </c>
      <c r="BE38">
        <v>0</v>
      </c>
      <c r="BF38">
        <v>2.0572E-2</v>
      </c>
      <c r="BG38">
        <v>0</v>
      </c>
      <c r="BH38">
        <v>3.7000000000000002E-3</v>
      </c>
      <c r="BI38">
        <v>0.84623999999999999</v>
      </c>
      <c r="BJ38">
        <v>0</v>
      </c>
      <c r="BK38">
        <v>0</v>
      </c>
      <c r="BL38">
        <v>0</v>
      </c>
      <c r="BM38">
        <v>0</v>
      </c>
      <c r="BN38">
        <v>2.0959999999999999E-2</v>
      </c>
      <c r="BO38">
        <v>2.02</v>
      </c>
      <c r="BP38">
        <v>2.1800000000000002</v>
      </c>
      <c r="BQ38">
        <v>3.5429620000000002</v>
      </c>
      <c r="BR38">
        <v>0.49992799999999998</v>
      </c>
      <c r="BS38">
        <v>1.65</v>
      </c>
      <c r="BT38">
        <v>1.6632</v>
      </c>
      <c r="BU38">
        <v>2.9693719999999999</v>
      </c>
      <c r="BV38">
        <v>1.342031</v>
      </c>
      <c r="BW38">
        <v>9.44</v>
      </c>
      <c r="BX38">
        <v>4.2584999999999997</v>
      </c>
      <c r="BY38">
        <v>0.26</v>
      </c>
      <c r="BZ38">
        <v>1.9378120000000001</v>
      </c>
      <c r="CA38">
        <v>3.5120239999999998</v>
      </c>
      <c r="CB38">
        <v>1.91</v>
      </c>
      <c r="CC38">
        <v>1.24</v>
      </c>
      <c r="CD38">
        <v>1.44</v>
      </c>
      <c r="CE38">
        <v>0.97</v>
      </c>
      <c r="CF38">
        <v>0.08</v>
      </c>
      <c r="CG38">
        <v>3.77</v>
      </c>
      <c r="CH38">
        <v>0.77280000000000004</v>
      </c>
      <c r="CI38">
        <v>7.24</v>
      </c>
      <c r="CJ38">
        <v>1.92</v>
      </c>
      <c r="CK38">
        <v>1.79</v>
      </c>
      <c r="CL38">
        <v>5.3144439999999999</v>
      </c>
      <c r="CM38">
        <v>0.93515599999999999</v>
      </c>
      <c r="CN38">
        <v>3.5429620000000002</v>
      </c>
      <c r="CO38">
        <v>3</v>
      </c>
      <c r="CP38">
        <v>0.99528000000000005</v>
      </c>
      <c r="CQ38">
        <v>2.79379</v>
      </c>
      <c r="CR38">
        <v>2.34</v>
      </c>
      <c r="CS38">
        <v>2.0177299999999998</v>
      </c>
      <c r="CT38">
        <v>1.9426559999999999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90.447772999999998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22.62</v>
      </c>
      <c r="H39">
        <v>0</v>
      </c>
      <c r="I39">
        <v>97.726500000000001</v>
      </c>
      <c r="J39">
        <v>1.143</v>
      </c>
      <c r="K39">
        <v>687.84215500000005</v>
      </c>
      <c r="L39">
        <v>437.60275000000001</v>
      </c>
      <c r="M39">
        <v>92.92</v>
      </c>
      <c r="N39">
        <v>119.15625</v>
      </c>
      <c r="O39">
        <v>62.395313000000002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14.872999999999999</v>
      </c>
      <c r="W39">
        <v>30.35</v>
      </c>
      <c r="X39">
        <v>147.515625</v>
      </c>
      <c r="Y39">
        <v>0</v>
      </c>
      <c r="Z39">
        <v>6.5537999999999998</v>
      </c>
      <c r="AA39">
        <v>28.09872</v>
      </c>
      <c r="AB39">
        <v>27.426880000000001</v>
      </c>
      <c r="AC39">
        <v>20.074670999999999</v>
      </c>
      <c r="AD39">
        <v>9.4322999999999997</v>
      </c>
      <c r="AE39">
        <v>34.022399999999998</v>
      </c>
      <c r="AF39">
        <v>0</v>
      </c>
      <c r="AG39">
        <v>44.035200000000003</v>
      </c>
      <c r="AH39">
        <v>72.395700000000005</v>
      </c>
      <c r="AI39">
        <v>0</v>
      </c>
      <c r="AJ39">
        <v>0</v>
      </c>
      <c r="AK39">
        <v>54.3095</v>
      </c>
      <c r="AL39">
        <v>53.451999999999998</v>
      </c>
      <c r="AM39">
        <v>16.349423999999999</v>
      </c>
      <c r="AN39">
        <v>0.82277999999999996</v>
      </c>
      <c r="AO39">
        <v>0</v>
      </c>
      <c r="AP39">
        <v>1.4091</v>
      </c>
      <c r="AQ39">
        <v>61.247999999999998</v>
      </c>
      <c r="AR39">
        <v>29.808</v>
      </c>
      <c r="AS39">
        <v>20.985119999999998</v>
      </c>
      <c r="AT39">
        <v>11.2476</v>
      </c>
      <c r="AU39">
        <v>0</v>
      </c>
      <c r="AV39">
        <v>25.6464</v>
      </c>
      <c r="AW39">
        <v>54.061799999999998</v>
      </c>
      <c r="AX39">
        <v>1.143</v>
      </c>
      <c r="AY39">
        <v>0</v>
      </c>
      <c r="AZ39">
        <f t="shared" si="0"/>
        <v>89.838698999999991</v>
      </c>
      <c r="BA39">
        <f t="shared" si="1"/>
        <v>2950.1905009999991</v>
      </c>
      <c r="BD39">
        <v>4.2945000000000002</v>
      </c>
      <c r="BE39">
        <v>0</v>
      </c>
      <c r="BF39">
        <v>2.0497999999999999E-2</v>
      </c>
      <c r="BG39">
        <v>0</v>
      </c>
      <c r="BH39">
        <v>3.7000000000000002E-3</v>
      </c>
      <c r="BI39">
        <v>0.84623999999999999</v>
      </c>
      <c r="BJ39">
        <v>0</v>
      </c>
      <c r="BK39">
        <v>0</v>
      </c>
      <c r="BL39">
        <v>0</v>
      </c>
      <c r="BM39">
        <v>0</v>
      </c>
      <c r="BN39">
        <v>2.0959999999999999E-2</v>
      </c>
      <c r="BO39">
        <v>2.02</v>
      </c>
      <c r="BP39">
        <v>2.1800000000000002</v>
      </c>
      <c r="BQ39">
        <v>3.5429620000000002</v>
      </c>
      <c r="BR39">
        <v>0.49992799999999998</v>
      </c>
      <c r="BS39">
        <v>1.65</v>
      </c>
      <c r="BT39">
        <v>1.2474000000000001</v>
      </c>
      <c r="BU39">
        <v>2.9693719999999999</v>
      </c>
      <c r="BV39">
        <v>1.342031</v>
      </c>
      <c r="BW39">
        <v>9.44</v>
      </c>
      <c r="BX39">
        <v>4.2584999999999997</v>
      </c>
      <c r="BY39">
        <v>0.26</v>
      </c>
      <c r="BZ39">
        <v>1.9378120000000001</v>
      </c>
      <c r="CA39">
        <v>3.5120239999999998</v>
      </c>
      <c r="CB39">
        <v>1.91</v>
      </c>
      <c r="CC39">
        <v>1.24</v>
      </c>
      <c r="CD39">
        <v>1.44</v>
      </c>
      <c r="CE39">
        <v>0.97</v>
      </c>
      <c r="CF39">
        <v>0.08</v>
      </c>
      <c r="CG39">
        <v>3.77</v>
      </c>
      <c r="CH39">
        <v>0.5796</v>
      </c>
      <c r="CI39">
        <v>7.24</v>
      </c>
      <c r="CJ39">
        <v>1.92</v>
      </c>
      <c r="CK39">
        <v>1.79</v>
      </c>
      <c r="CL39">
        <v>5.3144439999999999</v>
      </c>
      <c r="CM39">
        <v>0.93515599999999999</v>
      </c>
      <c r="CN39">
        <v>3.5429620000000002</v>
      </c>
      <c r="CO39">
        <v>3</v>
      </c>
      <c r="CP39">
        <v>0.99528000000000005</v>
      </c>
      <c r="CQ39">
        <v>2.79379</v>
      </c>
      <c r="CR39">
        <v>2.34</v>
      </c>
      <c r="CS39">
        <v>2.0177299999999998</v>
      </c>
      <c r="CT39">
        <v>1.9426559999999999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89.838698999999991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22.62</v>
      </c>
      <c r="H40">
        <v>0</v>
      </c>
      <c r="I40">
        <v>97.726500000000001</v>
      </c>
      <c r="J40">
        <v>1.143</v>
      </c>
      <c r="K40">
        <v>687.84215500000005</v>
      </c>
      <c r="L40">
        <v>437.60275000000001</v>
      </c>
      <c r="M40">
        <v>92.92</v>
      </c>
      <c r="N40">
        <v>119.15625</v>
      </c>
      <c r="O40">
        <v>62.395313000000002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14.872999999999999</v>
      </c>
      <c r="W40">
        <v>30.35</v>
      </c>
      <c r="X40">
        <v>147.515625</v>
      </c>
      <c r="Y40">
        <v>0</v>
      </c>
      <c r="Z40">
        <v>6.5537999999999998</v>
      </c>
      <c r="AA40">
        <v>28.09872</v>
      </c>
      <c r="AB40">
        <v>27.426880000000001</v>
      </c>
      <c r="AC40">
        <v>10.02744</v>
      </c>
      <c r="AD40">
        <v>0</v>
      </c>
      <c r="AE40">
        <v>34.022399999999998</v>
      </c>
      <c r="AF40">
        <v>0</v>
      </c>
      <c r="AG40">
        <v>44.035200000000003</v>
      </c>
      <c r="AH40">
        <v>72.298000000000002</v>
      </c>
      <c r="AI40">
        <v>0</v>
      </c>
      <c r="AJ40">
        <v>0</v>
      </c>
      <c r="AK40">
        <v>54.3095</v>
      </c>
      <c r="AL40">
        <v>53.451999999999998</v>
      </c>
      <c r="AM40">
        <v>16.349423999999999</v>
      </c>
      <c r="AN40">
        <v>0.82277999999999996</v>
      </c>
      <c r="AO40">
        <v>0</v>
      </c>
      <c r="AP40">
        <v>1.4091</v>
      </c>
      <c r="AQ40">
        <v>61.247999999999998</v>
      </c>
      <c r="AR40">
        <v>29.808</v>
      </c>
      <c r="AS40">
        <v>20.985119999999998</v>
      </c>
      <c r="AT40">
        <v>11.2476</v>
      </c>
      <c r="AU40">
        <v>0</v>
      </c>
      <c r="AV40">
        <v>25.6464</v>
      </c>
      <c r="AW40">
        <v>54.061799999999998</v>
      </c>
      <c r="AX40">
        <v>1.143</v>
      </c>
      <c r="AY40">
        <v>0</v>
      </c>
      <c r="AZ40">
        <f t="shared" si="0"/>
        <v>89.422899000000001</v>
      </c>
      <c r="BA40">
        <f t="shared" si="1"/>
        <v>2930.1974699999992</v>
      </c>
      <c r="BD40">
        <v>4.2945000000000002</v>
      </c>
      <c r="BE40">
        <v>0</v>
      </c>
      <c r="BF40">
        <v>2.0497999999999999E-2</v>
      </c>
      <c r="BG40">
        <v>0</v>
      </c>
      <c r="BH40">
        <v>3.7000000000000002E-3</v>
      </c>
      <c r="BI40">
        <v>0.84623999999999999</v>
      </c>
      <c r="BJ40">
        <v>0</v>
      </c>
      <c r="BK40">
        <v>0</v>
      </c>
      <c r="BL40">
        <v>0</v>
      </c>
      <c r="BM40">
        <v>0</v>
      </c>
      <c r="BN40">
        <v>2.0959999999999999E-2</v>
      </c>
      <c r="BO40">
        <v>2.02</v>
      </c>
      <c r="BP40">
        <v>2.1800000000000002</v>
      </c>
      <c r="BQ40">
        <v>3.5429620000000002</v>
      </c>
      <c r="BR40">
        <v>0.49992799999999998</v>
      </c>
      <c r="BS40">
        <v>1.65</v>
      </c>
      <c r="BT40">
        <v>0.83160000000000001</v>
      </c>
      <c r="BU40">
        <v>2.9693719999999999</v>
      </c>
      <c r="BV40">
        <v>1.342031</v>
      </c>
      <c r="BW40">
        <v>9.44</v>
      </c>
      <c r="BX40">
        <v>4.2584999999999997</v>
      </c>
      <c r="BY40">
        <v>0.26</v>
      </c>
      <c r="BZ40">
        <v>1.9378120000000001</v>
      </c>
      <c r="CA40">
        <v>3.5120239999999998</v>
      </c>
      <c r="CB40">
        <v>1.91</v>
      </c>
      <c r="CC40">
        <v>1.24</v>
      </c>
      <c r="CD40">
        <v>1.44</v>
      </c>
      <c r="CE40">
        <v>0.97</v>
      </c>
      <c r="CF40">
        <v>0.08</v>
      </c>
      <c r="CG40">
        <v>3.77</v>
      </c>
      <c r="CH40">
        <v>0.5796</v>
      </c>
      <c r="CI40">
        <v>7.24</v>
      </c>
      <c r="CJ40">
        <v>1.92</v>
      </c>
      <c r="CK40">
        <v>1.79</v>
      </c>
      <c r="CL40">
        <v>5.3144439999999999</v>
      </c>
      <c r="CM40">
        <v>0.93515599999999999</v>
      </c>
      <c r="CN40">
        <v>3.5429620000000002</v>
      </c>
      <c r="CO40">
        <v>3</v>
      </c>
      <c r="CP40">
        <v>0.99528000000000005</v>
      </c>
      <c r="CQ40">
        <v>2.79379</v>
      </c>
      <c r="CR40">
        <v>2.34</v>
      </c>
      <c r="CS40">
        <v>2.0177299999999998</v>
      </c>
      <c r="CT40">
        <v>1.9426559999999999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89.422899000000001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0</v>
      </c>
      <c r="G41">
        <v>22.62</v>
      </c>
      <c r="H41">
        <v>0</v>
      </c>
      <c r="I41">
        <v>97.726500000000001</v>
      </c>
      <c r="J41">
        <v>1.143</v>
      </c>
      <c r="K41">
        <v>687.84215500000005</v>
      </c>
      <c r="L41">
        <v>437.60275000000001</v>
      </c>
      <c r="M41">
        <v>92.92</v>
      </c>
      <c r="N41">
        <v>119.15625</v>
      </c>
      <c r="O41">
        <v>62.395313000000002</v>
      </c>
      <c r="P41">
        <v>127.262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14.872999999999999</v>
      </c>
      <c r="W41">
        <v>30.35</v>
      </c>
      <c r="X41">
        <v>147.515625</v>
      </c>
      <c r="Y41">
        <v>0</v>
      </c>
      <c r="Z41">
        <v>6.5537999999999998</v>
      </c>
      <c r="AA41">
        <v>28.09872</v>
      </c>
      <c r="AB41">
        <v>27.426880000000001</v>
      </c>
      <c r="AC41">
        <v>10.02744</v>
      </c>
      <c r="AD41">
        <v>0</v>
      </c>
      <c r="AE41">
        <v>34.022399999999998</v>
      </c>
      <c r="AF41">
        <v>0</v>
      </c>
      <c r="AG41">
        <v>44.035200000000003</v>
      </c>
      <c r="AH41">
        <v>70.343999999999994</v>
      </c>
      <c r="AI41">
        <v>0</v>
      </c>
      <c r="AJ41">
        <v>0</v>
      </c>
      <c r="AK41">
        <v>54.3095</v>
      </c>
      <c r="AL41">
        <v>53.451999999999998</v>
      </c>
      <c r="AM41">
        <v>16.349423999999999</v>
      </c>
      <c r="AN41">
        <v>0.82277999999999996</v>
      </c>
      <c r="AO41">
        <v>0</v>
      </c>
      <c r="AP41">
        <v>1.4091</v>
      </c>
      <c r="AQ41">
        <v>61.247999999999998</v>
      </c>
      <c r="AR41">
        <v>37.536000000000001</v>
      </c>
      <c r="AS41">
        <v>32.553840000000001</v>
      </c>
      <c r="AT41">
        <v>11.2476</v>
      </c>
      <c r="AU41">
        <v>0</v>
      </c>
      <c r="AV41">
        <v>25.6464</v>
      </c>
      <c r="AW41">
        <v>54.061799999999998</v>
      </c>
      <c r="AX41">
        <v>1.143</v>
      </c>
      <c r="AY41">
        <v>0</v>
      </c>
      <c r="AZ41">
        <f t="shared" si="0"/>
        <v>89.406098999999998</v>
      </c>
      <c r="BA41">
        <f t="shared" si="1"/>
        <v>2947.5233899999994</v>
      </c>
      <c r="BD41">
        <v>4.2945000000000002</v>
      </c>
      <c r="BE41">
        <v>0</v>
      </c>
      <c r="BF41">
        <v>2.0497999999999999E-2</v>
      </c>
      <c r="BG41">
        <v>0</v>
      </c>
      <c r="BH41">
        <v>3.7000000000000002E-3</v>
      </c>
      <c r="BI41">
        <v>0.84623999999999999</v>
      </c>
      <c r="BJ41">
        <v>0</v>
      </c>
      <c r="BK41">
        <v>0</v>
      </c>
      <c r="BL41">
        <v>0</v>
      </c>
      <c r="BM41">
        <v>0</v>
      </c>
      <c r="BN41">
        <v>2.0959999999999999E-2</v>
      </c>
      <c r="BO41">
        <v>2.02</v>
      </c>
      <c r="BP41">
        <v>2.1800000000000002</v>
      </c>
      <c r="BQ41">
        <v>3.5429620000000002</v>
      </c>
      <c r="BR41">
        <v>0.49992799999999998</v>
      </c>
      <c r="BS41">
        <v>1.65</v>
      </c>
      <c r="BT41">
        <v>0.83160000000000001</v>
      </c>
      <c r="BU41">
        <v>2.9693719999999999</v>
      </c>
      <c r="BV41">
        <v>1.342031</v>
      </c>
      <c r="BW41">
        <v>9.44</v>
      </c>
      <c r="BX41">
        <v>4.2584999999999997</v>
      </c>
      <c r="BY41">
        <v>0.26</v>
      </c>
      <c r="BZ41">
        <v>1.9378120000000001</v>
      </c>
      <c r="CA41">
        <v>3.5120239999999998</v>
      </c>
      <c r="CB41">
        <v>1.91</v>
      </c>
      <c r="CC41">
        <v>1.24</v>
      </c>
      <c r="CD41">
        <v>1.44</v>
      </c>
      <c r="CE41">
        <v>0.97</v>
      </c>
      <c r="CF41">
        <v>0.08</v>
      </c>
      <c r="CG41">
        <v>3.77</v>
      </c>
      <c r="CH41">
        <v>0.56279999999999997</v>
      </c>
      <c r="CI41">
        <v>7.24</v>
      </c>
      <c r="CJ41">
        <v>1.92</v>
      </c>
      <c r="CK41">
        <v>1.79</v>
      </c>
      <c r="CL41">
        <v>5.3144439999999999</v>
      </c>
      <c r="CM41">
        <v>0.93515599999999999</v>
      </c>
      <c r="CN41">
        <v>3.5429620000000002</v>
      </c>
      <c r="CO41">
        <v>3</v>
      </c>
      <c r="CP41">
        <v>0.99528000000000005</v>
      </c>
      <c r="CQ41">
        <v>2.79379</v>
      </c>
      <c r="CR41">
        <v>2.34</v>
      </c>
      <c r="CS41">
        <v>2.0177299999999998</v>
      </c>
      <c r="CT41">
        <v>1.9426559999999999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89.406098999999998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0</v>
      </c>
      <c r="G42">
        <v>22.62</v>
      </c>
      <c r="H42">
        <v>0</v>
      </c>
      <c r="I42">
        <v>97.726500000000001</v>
      </c>
      <c r="J42">
        <v>1.143</v>
      </c>
      <c r="K42">
        <v>687.84215500000005</v>
      </c>
      <c r="L42">
        <v>437.60275000000001</v>
      </c>
      <c r="M42">
        <v>92.92</v>
      </c>
      <c r="N42">
        <v>119.15625</v>
      </c>
      <c r="O42">
        <v>62.395313000000002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14.872999999999999</v>
      </c>
      <c r="W42">
        <v>30.35</v>
      </c>
      <c r="X42">
        <v>147.515625</v>
      </c>
      <c r="Y42">
        <v>0</v>
      </c>
      <c r="Z42">
        <v>6.5537999999999998</v>
      </c>
      <c r="AA42">
        <v>28.09872</v>
      </c>
      <c r="AB42">
        <v>24.151199999999999</v>
      </c>
      <c r="AC42">
        <v>10.02744</v>
      </c>
      <c r="AD42">
        <v>0</v>
      </c>
      <c r="AE42">
        <v>34.022399999999998</v>
      </c>
      <c r="AF42">
        <v>0</v>
      </c>
      <c r="AG42">
        <v>44.035200000000003</v>
      </c>
      <c r="AH42">
        <v>43.965000000000003</v>
      </c>
      <c r="AI42">
        <v>0</v>
      </c>
      <c r="AJ42">
        <v>0</v>
      </c>
      <c r="AK42">
        <v>54.3095</v>
      </c>
      <c r="AL42">
        <v>53.451999999999998</v>
      </c>
      <c r="AM42">
        <v>16.349423999999999</v>
      </c>
      <c r="AN42">
        <v>0.82277999999999996</v>
      </c>
      <c r="AO42">
        <v>0</v>
      </c>
      <c r="AP42">
        <v>1.4091</v>
      </c>
      <c r="AQ42">
        <v>61.247999999999998</v>
      </c>
      <c r="AR42">
        <v>37.536000000000001</v>
      </c>
      <c r="AS42">
        <v>32.553840000000001</v>
      </c>
      <c r="AT42">
        <v>11.2476</v>
      </c>
      <c r="AU42">
        <v>0</v>
      </c>
      <c r="AV42">
        <v>25.6464</v>
      </c>
      <c r="AW42">
        <v>54.061799999999998</v>
      </c>
      <c r="AX42">
        <v>1.143</v>
      </c>
      <c r="AY42">
        <v>0</v>
      </c>
      <c r="AZ42">
        <f t="shared" si="0"/>
        <v>88.810299000000001</v>
      </c>
      <c r="BA42">
        <f t="shared" si="1"/>
        <v>2917.2729100000001</v>
      </c>
      <c r="BD42">
        <v>4.2945000000000002</v>
      </c>
      <c r="BE42">
        <v>0</v>
      </c>
      <c r="BF42">
        <v>2.0497999999999999E-2</v>
      </c>
      <c r="BG42">
        <v>0</v>
      </c>
      <c r="BH42">
        <v>3.7000000000000002E-3</v>
      </c>
      <c r="BI42">
        <v>0.84623999999999999</v>
      </c>
      <c r="BJ42">
        <v>0</v>
      </c>
      <c r="BK42">
        <v>0</v>
      </c>
      <c r="BL42">
        <v>0</v>
      </c>
      <c r="BM42">
        <v>0</v>
      </c>
      <c r="BN42">
        <v>2.0959999999999999E-2</v>
      </c>
      <c r="BO42">
        <v>2.02</v>
      </c>
      <c r="BP42">
        <v>2.1800000000000002</v>
      </c>
      <c r="BQ42">
        <v>3.5429620000000002</v>
      </c>
      <c r="BR42">
        <v>0.49992799999999998</v>
      </c>
      <c r="BS42">
        <v>1.65</v>
      </c>
      <c r="BT42">
        <v>0.4158</v>
      </c>
      <c r="BU42">
        <v>2.9693719999999999</v>
      </c>
      <c r="BV42">
        <v>1.342031</v>
      </c>
      <c r="BW42">
        <v>9.44</v>
      </c>
      <c r="BX42">
        <v>4.2584999999999997</v>
      </c>
      <c r="BY42">
        <v>0.26</v>
      </c>
      <c r="BZ42">
        <v>1.9378120000000001</v>
      </c>
      <c r="CA42">
        <v>3.5120239999999998</v>
      </c>
      <c r="CB42">
        <v>1.91</v>
      </c>
      <c r="CC42">
        <v>1.26</v>
      </c>
      <c r="CD42">
        <v>1.45</v>
      </c>
      <c r="CE42">
        <v>0.97</v>
      </c>
      <c r="CF42">
        <v>0.08</v>
      </c>
      <c r="CG42">
        <v>3.77</v>
      </c>
      <c r="CH42">
        <v>0.3528</v>
      </c>
      <c r="CI42">
        <v>7.24</v>
      </c>
      <c r="CJ42">
        <v>1.92</v>
      </c>
      <c r="CK42">
        <v>1.79</v>
      </c>
      <c r="CL42">
        <v>5.3144439999999999</v>
      </c>
      <c r="CM42">
        <v>0.93515599999999999</v>
      </c>
      <c r="CN42">
        <v>3.5429620000000002</v>
      </c>
      <c r="CO42">
        <v>3</v>
      </c>
      <c r="CP42">
        <v>0.99528000000000005</v>
      </c>
      <c r="CQ42">
        <v>2.79379</v>
      </c>
      <c r="CR42">
        <v>2.34</v>
      </c>
      <c r="CS42">
        <v>2.0177299999999998</v>
      </c>
      <c r="CT42">
        <v>1.9426559999999999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88.810299000000001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0</v>
      </c>
      <c r="G43">
        <v>22.62</v>
      </c>
      <c r="H43">
        <v>0</v>
      </c>
      <c r="I43">
        <v>97.726500000000001</v>
      </c>
      <c r="J43">
        <v>1.143</v>
      </c>
      <c r="K43">
        <v>687.84215500000005</v>
      </c>
      <c r="L43">
        <v>437.60275000000001</v>
      </c>
      <c r="M43">
        <v>92.92</v>
      </c>
      <c r="N43">
        <v>119.15625</v>
      </c>
      <c r="O43">
        <v>62.395313000000002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14.872999999999999</v>
      </c>
      <c r="W43">
        <v>31.564</v>
      </c>
      <c r="X43">
        <v>147.515625</v>
      </c>
      <c r="Y43">
        <v>0</v>
      </c>
      <c r="Z43">
        <v>6.5537999999999998</v>
      </c>
      <c r="AA43">
        <v>28.09872</v>
      </c>
      <c r="AB43">
        <v>13.602399999999999</v>
      </c>
      <c r="AC43">
        <v>10.02744</v>
      </c>
      <c r="AD43">
        <v>0</v>
      </c>
      <c r="AE43">
        <v>17.011199999999999</v>
      </c>
      <c r="AF43">
        <v>0</v>
      </c>
      <c r="AG43">
        <v>44.035200000000003</v>
      </c>
      <c r="AH43">
        <v>21.494</v>
      </c>
      <c r="AI43">
        <v>0</v>
      </c>
      <c r="AJ43">
        <v>0</v>
      </c>
      <c r="AK43">
        <v>54.3095</v>
      </c>
      <c r="AL43">
        <v>12.782</v>
      </c>
      <c r="AM43">
        <v>16.349423999999999</v>
      </c>
      <c r="AN43">
        <v>0.82277999999999996</v>
      </c>
      <c r="AO43">
        <v>0</v>
      </c>
      <c r="AP43">
        <v>1.4091</v>
      </c>
      <c r="AQ43">
        <v>45.936</v>
      </c>
      <c r="AR43">
        <v>37.536000000000001</v>
      </c>
      <c r="AS43">
        <v>32.553840000000001</v>
      </c>
      <c r="AT43">
        <v>11.2476</v>
      </c>
      <c r="AU43">
        <v>0</v>
      </c>
      <c r="AV43">
        <v>25.6464</v>
      </c>
      <c r="AW43">
        <v>54.061799999999998</v>
      </c>
      <c r="AX43">
        <v>1.143</v>
      </c>
      <c r="AY43">
        <v>0</v>
      </c>
      <c r="AZ43">
        <f t="shared" si="0"/>
        <v>88.042499000000007</v>
      </c>
      <c r="BA43">
        <f t="shared" si="1"/>
        <v>2811.7061100000005</v>
      </c>
      <c r="BD43">
        <v>4.2945000000000002</v>
      </c>
      <c r="BE43">
        <v>0</v>
      </c>
      <c r="BF43">
        <v>2.0497999999999999E-2</v>
      </c>
      <c r="BG43">
        <v>0</v>
      </c>
      <c r="BH43">
        <v>3.7000000000000002E-3</v>
      </c>
      <c r="BI43">
        <v>0.84623999999999999</v>
      </c>
      <c r="BJ43">
        <v>0</v>
      </c>
      <c r="BK43">
        <v>0</v>
      </c>
      <c r="BL43">
        <v>0</v>
      </c>
      <c r="BM43">
        <v>0</v>
      </c>
      <c r="BN43">
        <v>2.0959999999999999E-2</v>
      </c>
      <c r="BO43">
        <v>2.02</v>
      </c>
      <c r="BP43">
        <v>2.1800000000000002</v>
      </c>
      <c r="BQ43">
        <v>3.5429620000000002</v>
      </c>
      <c r="BR43">
        <v>0.49992799999999998</v>
      </c>
      <c r="BS43">
        <v>1.65</v>
      </c>
      <c r="BT43">
        <v>0</v>
      </c>
      <c r="BU43">
        <v>2.9693719999999999</v>
      </c>
      <c r="BV43">
        <v>1.342031</v>
      </c>
      <c r="BW43">
        <v>9.44</v>
      </c>
      <c r="BX43">
        <v>4.2584999999999997</v>
      </c>
      <c r="BY43">
        <v>0.26</v>
      </c>
      <c r="BZ43">
        <v>1.9378120000000001</v>
      </c>
      <c r="CA43">
        <v>3.5120239999999998</v>
      </c>
      <c r="CB43">
        <v>1.91</v>
      </c>
      <c r="CC43">
        <v>1.2</v>
      </c>
      <c r="CD43">
        <v>1.34</v>
      </c>
      <c r="CE43">
        <v>0.97</v>
      </c>
      <c r="CF43">
        <v>0.08</v>
      </c>
      <c r="CG43">
        <v>3.77</v>
      </c>
      <c r="CH43">
        <v>0.17080000000000001</v>
      </c>
      <c r="CI43">
        <v>7.24</v>
      </c>
      <c r="CJ43">
        <v>1.92</v>
      </c>
      <c r="CK43">
        <v>1.79</v>
      </c>
      <c r="CL43">
        <v>5.3144439999999999</v>
      </c>
      <c r="CM43">
        <v>0.93515599999999999</v>
      </c>
      <c r="CN43">
        <v>3.5429620000000002</v>
      </c>
      <c r="CO43">
        <v>3</v>
      </c>
      <c r="CP43">
        <v>0.99528000000000005</v>
      </c>
      <c r="CQ43">
        <v>2.79379</v>
      </c>
      <c r="CR43">
        <v>2.34</v>
      </c>
      <c r="CS43">
        <v>2.0177299999999998</v>
      </c>
      <c r="CT43">
        <v>1.9426559999999999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88.042499000000007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0</v>
      </c>
      <c r="G44">
        <v>22.62</v>
      </c>
      <c r="H44">
        <v>0</v>
      </c>
      <c r="I44">
        <v>97.726500000000001</v>
      </c>
      <c r="J44">
        <v>1.143</v>
      </c>
      <c r="K44">
        <v>687.84215500000005</v>
      </c>
      <c r="L44">
        <v>437.60275000000001</v>
      </c>
      <c r="M44">
        <v>92.92</v>
      </c>
      <c r="N44">
        <v>119.15625</v>
      </c>
      <c r="O44">
        <v>62.395313000000002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14.872999999999999</v>
      </c>
      <c r="W44">
        <v>31.564</v>
      </c>
      <c r="X44">
        <v>147.515625</v>
      </c>
      <c r="Y44">
        <v>0</v>
      </c>
      <c r="Z44">
        <v>6.5537999999999998</v>
      </c>
      <c r="AA44">
        <v>28.09872</v>
      </c>
      <c r="AB44">
        <v>13.602399999999999</v>
      </c>
      <c r="AC44">
        <v>0</v>
      </c>
      <c r="AD44">
        <v>0</v>
      </c>
      <c r="AE44">
        <v>17.011199999999999</v>
      </c>
      <c r="AF44">
        <v>0</v>
      </c>
      <c r="AG44">
        <v>44.035200000000003</v>
      </c>
      <c r="AH44">
        <v>2.931</v>
      </c>
      <c r="AI44">
        <v>0</v>
      </c>
      <c r="AJ44">
        <v>0</v>
      </c>
      <c r="AK44">
        <v>54.3095</v>
      </c>
      <c r="AL44">
        <v>12.782</v>
      </c>
      <c r="AM44">
        <v>16.349423999999999</v>
      </c>
      <c r="AN44">
        <v>0.82277999999999996</v>
      </c>
      <c r="AO44">
        <v>0</v>
      </c>
      <c r="AP44">
        <v>1.4091</v>
      </c>
      <c r="AQ44">
        <v>45.936</v>
      </c>
      <c r="AR44">
        <v>37.536000000000001</v>
      </c>
      <c r="AS44">
        <v>20.178000000000001</v>
      </c>
      <c r="AT44">
        <v>11.2476</v>
      </c>
      <c r="AU44">
        <v>0</v>
      </c>
      <c r="AV44">
        <v>25.6464</v>
      </c>
      <c r="AW44">
        <v>54.061799999999998</v>
      </c>
      <c r="AX44">
        <v>1.143</v>
      </c>
      <c r="AY44">
        <v>0</v>
      </c>
      <c r="AZ44">
        <f t="shared" si="0"/>
        <v>87.974098999999995</v>
      </c>
      <c r="BA44">
        <f t="shared" si="1"/>
        <v>2770.6714300000003</v>
      </c>
      <c r="BD44">
        <v>4.2945000000000002</v>
      </c>
      <c r="BE44">
        <v>0</v>
      </c>
      <c r="BF44">
        <v>2.0497999999999999E-2</v>
      </c>
      <c r="BG44">
        <v>0</v>
      </c>
      <c r="BH44">
        <v>3.7000000000000002E-3</v>
      </c>
      <c r="BI44">
        <v>0.84623999999999999</v>
      </c>
      <c r="BJ44">
        <v>0</v>
      </c>
      <c r="BK44">
        <v>0</v>
      </c>
      <c r="BL44">
        <v>0</v>
      </c>
      <c r="BM44">
        <v>0</v>
      </c>
      <c r="BN44">
        <v>2.0959999999999999E-2</v>
      </c>
      <c r="BO44">
        <v>2.02</v>
      </c>
      <c r="BP44">
        <v>2.1800000000000002</v>
      </c>
      <c r="BQ44">
        <v>3.5429620000000002</v>
      </c>
      <c r="BR44">
        <v>0.49992799999999998</v>
      </c>
      <c r="BS44">
        <v>1.65</v>
      </c>
      <c r="BT44">
        <v>0</v>
      </c>
      <c r="BU44">
        <v>2.9693719999999999</v>
      </c>
      <c r="BV44">
        <v>1.342031</v>
      </c>
      <c r="BW44">
        <v>9.44</v>
      </c>
      <c r="BX44">
        <v>4.2584999999999997</v>
      </c>
      <c r="BY44">
        <v>0.26</v>
      </c>
      <c r="BZ44">
        <v>1.9378120000000001</v>
      </c>
      <c r="CA44">
        <v>3.5120239999999998</v>
      </c>
      <c r="CB44">
        <v>1.91</v>
      </c>
      <c r="CC44">
        <v>1.25</v>
      </c>
      <c r="CD44">
        <v>1.37</v>
      </c>
      <c r="CE44">
        <v>0.97</v>
      </c>
      <c r="CF44">
        <v>0.08</v>
      </c>
      <c r="CG44">
        <v>3.77</v>
      </c>
      <c r="CH44">
        <v>2.24E-2</v>
      </c>
      <c r="CI44">
        <v>7.24</v>
      </c>
      <c r="CJ44">
        <v>1.92</v>
      </c>
      <c r="CK44">
        <v>1.79</v>
      </c>
      <c r="CL44">
        <v>5.3144439999999999</v>
      </c>
      <c r="CM44">
        <v>0.93515599999999999</v>
      </c>
      <c r="CN44">
        <v>3.5429620000000002</v>
      </c>
      <c r="CO44">
        <v>3</v>
      </c>
      <c r="CP44">
        <v>0.99528000000000005</v>
      </c>
      <c r="CQ44">
        <v>2.79379</v>
      </c>
      <c r="CR44">
        <v>2.34</v>
      </c>
      <c r="CS44">
        <v>2.0177299999999998</v>
      </c>
      <c r="CT44">
        <v>1.9426559999999999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87.974098999999995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0</v>
      </c>
      <c r="G45">
        <v>22.62</v>
      </c>
      <c r="H45">
        <v>0</v>
      </c>
      <c r="I45">
        <v>97.726500000000001</v>
      </c>
      <c r="J45">
        <v>1.143</v>
      </c>
      <c r="K45">
        <v>687.84215500000005</v>
      </c>
      <c r="L45">
        <v>437.60275000000001</v>
      </c>
      <c r="M45">
        <v>92.92</v>
      </c>
      <c r="N45">
        <v>119.15625</v>
      </c>
      <c r="O45">
        <v>62.395313000000002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14.872999999999999</v>
      </c>
      <c r="W45">
        <v>31.564</v>
      </c>
      <c r="X45">
        <v>147.515625</v>
      </c>
      <c r="Y45">
        <v>0</v>
      </c>
      <c r="Z45">
        <v>1.1000000000000001</v>
      </c>
      <c r="AA45">
        <v>17.774999999999999</v>
      </c>
      <c r="AB45">
        <v>4.1639999999999997</v>
      </c>
      <c r="AC45">
        <v>0</v>
      </c>
      <c r="AD45">
        <v>0</v>
      </c>
      <c r="AE45">
        <v>0</v>
      </c>
      <c r="AF45">
        <v>0</v>
      </c>
      <c r="AG45">
        <v>44.035200000000003</v>
      </c>
      <c r="AH45">
        <v>0</v>
      </c>
      <c r="AI45">
        <v>0</v>
      </c>
      <c r="AJ45">
        <v>0</v>
      </c>
      <c r="AK45">
        <v>54.3095</v>
      </c>
      <c r="AL45">
        <v>12.782</v>
      </c>
      <c r="AM45">
        <v>10.8941</v>
      </c>
      <c r="AN45">
        <v>0.82277999999999996</v>
      </c>
      <c r="AO45">
        <v>0</v>
      </c>
      <c r="AP45">
        <v>1.4091</v>
      </c>
      <c r="AQ45">
        <v>30.623999999999999</v>
      </c>
      <c r="AR45">
        <v>37.536000000000001</v>
      </c>
      <c r="AS45">
        <v>20.178000000000001</v>
      </c>
      <c r="AT45">
        <v>11.2476</v>
      </c>
      <c r="AU45">
        <v>0</v>
      </c>
      <c r="AV45">
        <v>25.6464</v>
      </c>
      <c r="AW45">
        <v>54.061799999999998</v>
      </c>
      <c r="AX45">
        <v>1.143</v>
      </c>
      <c r="AY45">
        <v>0</v>
      </c>
      <c r="AZ45">
        <f t="shared" si="0"/>
        <v>87.516970999999998</v>
      </c>
      <c r="BA45">
        <f t="shared" si="1"/>
        <v>2704.2888579999999</v>
      </c>
      <c r="BD45">
        <v>4.2945000000000002</v>
      </c>
      <c r="BE45">
        <v>0</v>
      </c>
      <c r="BF45">
        <v>2.0497999999999999E-2</v>
      </c>
      <c r="BG45">
        <v>0</v>
      </c>
      <c r="BH45">
        <v>3.7000000000000002E-3</v>
      </c>
      <c r="BI45">
        <v>0.84623999999999999</v>
      </c>
      <c r="BJ45">
        <v>0</v>
      </c>
      <c r="BK45">
        <v>0</v>
      </c>
      <c r="BL45">
        <v>0</v>
      </c>
      <c r="BM45">
        <v>0</v>
      </c>
      <c r="BN45">
        <v>2.0959999999999999E-2</v>
      </c>
      <c r="BO45">
        <v>2.02</v>
      </c>
      <c r="BP45">
        <v>2.1800000000000002</v>
      </c>
      <c r="BQ45">
        <v>3.5429620000000002</v>
      </c>
      <c r="BR45">
        <v>5.5199999999999999E-2</v>
      </c>
      <c r="BS45">
        <v>1.65</v>
      </c>
      <c r="BT45">
        <v>0</v>
      </c>
      <c r="BU45">
        <v>2.9693719999999999</v>
      </c>
      <c r="BV45">
        <v>1.342031</v>
      </c>
      <c r="BW45">
        <v>9.44</v>
      </c>
      <c r="BX45">
        <v>4.2584999999999997</v>
      </c>
      <c r="BY45">
        <v>0.26</v>
      </c>
      <c r="BZ45">
        <v>1.9378120000000001</v>
      </c>
      <c r="CA45">
        <v>3.5120239999999998</v>
      </c>
      <c r="CB45">
        <v>1.91</v>
      </c>
      <c r="CC45">
        <v>1.25</v>
      </c>
      <c r="CD45">
        <v>1.37</v>
      </c>
      <c r="CE45">
        <v>0.97</v>
      </c>
      <c r="CF45">
        <v>0.09</v>
      </c>
      <c r="CG45">
        <v>3.77</v>
      </c>
      <c r="CH45">
        <v>0</v>
      </c>
      <c r="CI45">
        <v>7.24</v>
      </c>
      <c r="CJ45">
        <v>1.92</v>
      </c>
      <c r="CK45">
        <v>1.79</v>
      </c>
      <c r="CL45">
        <v>5.3144439999999999</v>
      </c>
      <c r="CM45">
        <v>0.93515599999999999</v>
      </c>
      <c r="CN45">
        <v>3.5429620000000002</v>
      </c>
      <c r="CO45">
        <v>3</v>
      </c>
      <c r="CP45">
        <v>0.99528000000000005</v>
      </c>
      <c r="CQ45">
        <v>2.79379</v>
      </c>
      <c r="CR45">
        <v>2.34</v>
      </c>
      <c r="CS45">
        <v>2.0177299999999998</v>
      </c>
      <c r="CT45">
        <v>1.9426559999999999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87.516970999999998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0</v>
      </c>
      <c r="G46">
        <v>22.62</v>
      </c>
      <c r="H46">
        <v>0</v>
      </c>
      <c r="I46">
        <v>97.726500000000001</v>
      </c>
      <c r="J46">
        <v>1.143</v>
      </c>
      <c r="K46">
        <v>687.84215500000005</v>
      </c>
      <c r="L46">
        <v>437.60275000000001</v>
      </c>
      <c r="M46">
        <v>92.92</v>
      </c>
      <c r="N46">
        <v>119.15625</v>
      </c>
      <c r="O46">
        <v>62.395313000000002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14.872999999999999</v>
      </c>
      <c r="W46">
        <v>31.564</v>
      </c>
      <c r="X46">
        <v>147.515625</v>
      </c>
      <c r="Y46">
        <v>0</v>
      </c>
      <c r="Z46">
        <v>0</v>
      </c>
      <c r="AA46">
        <v>13.983000000000001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44.035200000000003</v>
      </c>
      <c r="AH46">
        <v>0</v>
      </c>
      <c r="AI46">
        <v>0</v>
      </c>
      <c r="AJ46">
        <v>0</v>
      </c>
      <c r="AK46">
        <v>54.3095</v>
      </c>
      <c r="AL46">
        <v>12.782</v>
      </c>
      <c r="AM46">
        <v>5.3780999999999999</v>
      </c>
      <c r="AN46">
        <v>0.82277999999999996</v>
      </c>
      <c r="AO46">
        <v>0</v>
      </c>
      <c r="AP46">
        <v>1.4091</v>
      </c>
      <c r="AQ46">
        <v>15.311999999999999</v>
      </c>
      <c r="AR46">
        <v>37.536000000000001</v>
      </c>
      <c r="AS46">
        <v>20.178000000000001</v>
      </c>
      <c r="AT46">
        <v>11.2476</v>
      </c>
      <c r="AU46">
        <v>0</v>
      </c>
      <c r="AV46">
        <v>25.6464</v>
      </c>
      <c r="AW46">
        <v>54.061799999999998</v>
      </c>
      <c r="AX46">
        <v>1.143</v>
      </c>
      <c r="AY46">
        <v>0</v>
      </c>
      <c r="AZ46">
        <f t="shared" si="0"/>
        <v>87.461770999999999</v>
      </c>
      <c r="BA46">
        <f t="shared" si="1"/>
        <v>2674.3496580000001</v>
      </c>
      <c r="BD46">
        <v>4.2945000000000002</v>
      </c>
      <c r="BE46">
        <v>0</v>
      </c>
      <c r="BF46">
        <v>2.0497999999999999E-2</v>
      </c>
      <c r="BG46">
        <v>0</v>
      </c>
      <c r="BH46">
        <v>3.7000000000000002E-3</v>
      </c>
      <c r="BI46">
        <v>0.84623999999999999</v>
      </c>
      <c r="BJ46">
        <v>0</v>
      </c>
      <c r="BK46">
        <v>0</v>
      </c>
      <c r="BL46">
        <v>0</v>
      </c>
      <c r="BM46">
        <v>0</v>
      </c>
      <c r="BN46">
        <v>2.0959999999999999E-2</v>
      </c>
      <c r="BO46">
        <v>2.02</v>
      </c>
      <c r="BP46">
        <v>2.1800000000000002</v>
      </c>
      <c r="BQ46">
        <v>3.5429620000000002</v>
      </c>
      <c r="BR46">
        <v>0</v>
      </c>
      <c r="BS46">
        <v>1.65</v>
      </c>
      <c r="BT46">
        <v>0</v>
      </c>
      <c r="BU46">
        <v>2.9693719999999999</v>
      </c>
      <c r="BV46">
        <v>1.342031</v>
      </c>
      <c r="BW46">
        <v>9.44</v>
      </c>
      <c r="BX46">
        <v>4.2584999999999997</v>
      </c>
      <c r="BY46">
        <v>0.26</v>
      </c>
      <c r="BZ46">
        <v>1.9378120000000001</v>
      </c>
      <c r="CA46">
        <v>3.5120239999999998</v>
      </c>
      <c r="CB46">
        <v>1.91</v>
      </c>
      <c r="CC46">
        <v>1.25</v>
      </c>
      <c r="CD46">
        <v>1.37</v>
      </c>
      <c r="CE46">
        <v>0.97</v>
      </c>
      <c r="CF46">
        <v>0.09</v>
      </c>
      <c r="CG46">
        <v>3.77</v>
      </c>
      <c r="CH46">
        <v>0</v>
      </c>
      <c r="CI46">
        <v>7.24</v>
      </c>
      <c r="CJ46">
        <v>1.92</v>
      </c>
      <c r="CK46">
        <v>1.79</v>
      </c>
      <c r="CL46">
        <v>5.3144439999999999</v>
      </c>
      <c r="CM46">
        <v>0.93515599999999999</v>
      </c>
      <c r="CN46">
        <v>3.5429620000000002</v>
      </c>
      <c r="CO46">
        <v>3</v>
      </c>
      <c r="CP46">
        <v>0.99528000000000005</v>
      </c>
      <c r="CQ46">
        <v>2.79379</v>
      </c>
      <c r="CR46">
        <v>2.34</v>
      </c>
      <c r="CS46">
        <v>2.0177299999999998</v>
      </c>
      <c r="CT46">
        <v>1.9426559999999999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87.461770999999999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0</v>
      </c>
      <c r="G47">
        <v>22.62</v>
      </c>
      <c r="H47">
        <v>0</v>
      </c>
      <c r="I47">
        <v>97.726500000000001</v>
      </c>
      <c r="J47">
        <v>1.143</v>
      </c>
      <c r="K47">
        <v>687.84215500000005</v>
      </c>
      <c r="L47">
        <v>437.60275000000001</v>
      </c>
      <c r="M47">
        <v>92.92</v>
      </c>
      <c r="N47">
        <v>119.15625</v>
      </c>
      <c r="O47">
        <v>62.395313000000002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11.661683</v>
      </c>
      <c r="W47">
        <v>31.564</v>
      </c>
      <c r="X47">
        <v>147.515625</v>
      </c>
      <c r="Y47">
        <v>0</v>
      </c>
      <c r="Z47">
        <v>0</v>
      </c>
      <c r="AA47">
        <v>3.7919999999999998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44.035200000000003</v>
      </c>
      <c r="AH47">
        <v>0</v>
      </c>
      <c r="AI47">
        <v>0</v>
      </c>
      <c r="AJ47">
        <v>0</v>
      </c>
      <c r="AK47">
        <v>54.3095</v>
      </c>
      <c r="AL47">
        <v>12.782</v>
      </c>
      <c r="AM47">
        <v>0</v>
      </c>
      <c r="AN47">
        <v>0.82277999999999996</v>
      </c>
      <c r="AO47">
        <v>0</v>
      </c>
      <c r="AP47">
        <v>1.4091</v>
      </c>
      <c r="AQ47">
        <v>15.311999999999999</v>
      </c>
      <c r="AR47">
        <v>37.536000000000001</v>
      </c>
      <c r="AS47">
        <v>20.178000000000001</v>
      </c>
      <c r="AT47">
        <v>11.2476</v>
      </c>
      <c r="AU47">
        <v>0</v>
      </c>
      <c r="AV47">
        <v>25.6464</v>
      </c>
      <c r="AW47">
        <v>54.061799999999998</v>
      </c>
      <c r="AX47">
        <v>1.143</v>
      </c>
      <c r="AY47">
        <v>0</v>
      </c>
      <c r="AZ47">
        <f t="shared" si="0"/>
        <v>87.439326999999992</v>
      </c>
      <c r="BA47">
        <f t="shared" si="1"/>
        <v>2655.5467969999995</v>
      </c>
      <c r="BD47">
        <v>4.2945000000000002</v>
      </c>
      <c r="BE47">
        <v>0</v>
      </c>
      <c r="BF47">
        <v>2.0424000000000001E-2</v>
      </c>
      <c r="BG47">
        <v>0</v>
      </c>
      <c r="BH47">
        <v>3.7000000000000002E-3</v>
      </c>
      <c r="BI47">
        <v>0.84623999999999999</v>
      </c>
      <c r="BJ47">
        <v>0</v>
      </c>
      <c r="BK47">
        <v>0</v>
      </c>
      <c r="BL47">
        <v>0</v>
      </c>
      <c r="BM47">
        <v>0</v>
      </c>
      <c r="BN47">
        <v>2.0959999999999999E-2</v>
      </c>
      <c r="BO47">
        <v>2.02</v>
      </c>
      <c r="BP47">
        <v>2.1800000000000002</v>
      </c>
      <c r="BQ47">
        <v>3.5429620000000002</v>
      </c>
      <c r="BR47">
        <v>0</v>
      </c>
      <c r="BS47">
        <v>1.65</v>
      </c>
      <c r="BT47">
        <v>0</v>
      </c>
      <c r="BU47">
        <v>2.9693719999999999</v>
      </c>
      <c r="BV47">
        <v>1.342031</v>
      </c>
      <c r="BW47">
        <v>9.44</v>
      </c>
      <c r="BX47">
        <v>4.2584999999999997</v>
      </c>
      <c r="BY47">
        <v>0.26</v>
      </c>
      <c r="BZ47">
        <v>1.9378120000000001</v>
      </c>
      <c r="CA47">
        <v>3.5120239999999998</v>
      </c>
      <c r="CB47">
        <v>1.91</v>
      </c>
      <c r="CC47">
        <v>1.26</v>
      </c>
      <c r="CD47">
        <v>1.37</v>
      </c>
      <c r="CE47">
        <v>0.97</v>
      </c>
      <c r="CF47">
        <v>0.09</v>
      </c>
      <c r="CG47">
        <v>3.77</v>
      </c>
      <c r="CH47">
        <v>0</v>
      </c>
      <c r="CI47">
        <v>7.24</v>
      </c>
      <c r="CJ47">
        <v>1.92</v>
      </c>
      <c r="CK47">
        <v>1.79</v>
      </c>
      <c r="CL47">
        <v>5.3144439999999999</v>
      </c>
      <c r="CM47">
        <v>0.93515599999999999</v>
      </c>
      <c r="CN47">
        <v>3.5429620000000002</v>
      </c>
      <c r="CO47">
        <v>3</v>
      </c>
      <c r="CP47">
        <v>0.99528000000000005</v>
      </c>
      <c r="CQ47">
        <v>2.79379</v>
      </c>
      <c r="CR47">
        <v>2.34</v>
      </c>
      <c r="CS47">
        <v>1.98536</v>
      </c>
      <c r="CT47">
        <v>1.9426559999999999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87.439326999999992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0</v>
      </c>
      <c r="G48">
        <v>22.62</v>
      </c>
      <c r="H48">
        <v>0</v>
      </c>
      <c r="I48">
        <v>97.726500000000001</v>
      </c>
      <c r="J48">
        <v>1.143</v>
      </c>
      <c r="K48">
        <v>687.84215500000005</v>
      </c>
      <c r="L48">
        <v>437.60275000000001</v>
      </c>
      <c r="M48">
        <v>92.92</v>
      </c>
      <c r="N48">
        <v>119.15625</v>
      </c>
      <c r="O48">
        <v>62.395313000000002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11.661683</v>
      </c>
      <c r="W48">
        <v>31.564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44.035200000000003</v>
      </c>
      <c r="AH48">
        <v>0</v>
      </c>
      <c r="AI48">
        <v>0</v>
      </c>
      <c r="AJ48">
        <v>0</v>
      </c>
      <c r="AK48">
        <v>54.3095</v>
      </c>
      <c r="AL48">
        <v>12.782</v>
      </c>
      <c r="AM48">
        <v>0</v>
      </c>
      <c r="AN48">
        <v>0.82277999999999996</v>
      </c>
      <c r="AO48">
        <v>0</v>
      </c>
      <c r="AP48">
        <v>1.4091</v>
      </c>
      <c r="AQ48">
        <v>15.311999999999999</v>
      </c>
      <c r="AR48">
        <v>37.536000000000001</v>
      </c>
      <c r="AS48">
        <v>20.178000000000001</v>
      </c>
      <c r="AT48">
        <v>11.2476</v>
      </c>
      <c r="AU48">
        <v>0</v>
      </c>
      <c r="AV48">
        <v>25.6464</v>
      </c>
      <c r="AW48">
        <v>54.061799999999998</v>
      </c>
      <c r="AX48">
        <v>1.143</v>
      </c>
      <c r="AY48">
        <v>0</v>
      </c>
      <c r="AZ48">
        <f t="shared" si="0"/>
        <v>87.439326999999992</v>
      </c>
      <c r="BA48">
        <f t="shared" si="1"/>
        <v>2651.7547969999996</v>
      </c>
      <c r="BD48">
        <v>4.2945000000000002</v>
      </c>
      <c r="BE48">
        <v>0</v>
      </c>
      <c r="BF48">
        <v>2.0424000000000001E-2</v>
      </c>
      <c r="BG48">
        <v>0</v>
      </c>
      <c r="BH48">
        <v>3.7000000000000002E-3</v>
      </c>
      <c r="BI48">
        <v>0.84623999999999999</v>
      </c>
      <c r="BJ48">
        <v>0</v>
      </c>
      <c r="BK48">
        <v>0</v>
      </c>
      <c r="BL48">
        <v>0</v>
      </c>
      <c r="BM48">
        <v>0</v>
      </c>
      <c r="BN48">
        <v>2.0959999999999999E-2</v>
      </c>
      <c r="BO48">
        <v>2.02</v>
      </c>
      <c r="BP48">
        <v>2.1800000000000002</v>
      </c>
      <c r="BQ48">
        <v>3.5429620000000002</v>
      </c>
      <c r="BR48">
        <v>0</v>
      </c>
      <c r="BS48">
        <v>1.65</v>
      </c>
      <c r="BT48">
        <v>0</v>
      </c>
      <c r="BU48">
        <v>2.9693719999999999</v>
      </c>
      <c r="BV48">
        <v>1.342031</v>
      </c>
      <c r="BW48">
        <v>9.44</v>
      </c>
      <c r="BX48">
        <v>4.2584999999999997</v>
      </c>
      <c r="BY48">
        <v>0.26</v>
      </c>
      <c r="BZ48">
        <v>1.9378120000000001</v>
      </c>
      <c r="CA48">
        <v>3.5120239999999998</v>
      </c>
      <c r="CB48">
        <v>1.91</v>
      </c>
      <c r="CC48">
        <v>1.26</v>
      </c>
      <c r="CD48">
        <v>1.37</v>
      </c>
      <c r="CE48">
        <v>0.97</v>
      </c>
      <c r="CF48">
        <v>0.09</v>
      </c>
      <c r="CG48">
        <v>3.77</v>
      </c>
      <c r="CH48">
        <v>0</v>
      </c>
      <c r="CI48">
        <v>7.24</v>
      </c>
      <c r="CJ48">
        <v>1.92</v>
      </c>
      <c r="CK48">
        <v>1.79</v>
      </c>
      <c r="CL48">
        <v>5.3144439999999999</v>
      </c>
      <c r="CM48">
        <v>0.93515599999999999</v>
      </c>
      <c r="CN48">
        <v>3.5429620000000002</v>
      </c>
      <c r="CO48">
        <v>3</v>
      </c>
      <c r="CP48">
        <v>0.99528000000000005</v>
      </c>
      <c r="CQ48">
        <v>2.79379</v>
      </c>
      <c r="CR48">
        <v>2.34</v>
      </c>
      <c r="CS48">
        <v>1.98536</v>
      </c>
      <c r="CT48">
        <v>1.9426559999999999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87.439326999999992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0</v>
      </c>
      <c r="G49">
        <v>22.62</v>
      </c>
      <c r="H49">
        <v>0</v>
      </c>
      <c r="I49">
        <v>97.726500000000001</v>
      </c>
      <c r="J49">
        <v>1.143</v>
      </c>
      <c r="K49">
        <v>687.84215500000005</v>
      </c>
      <c r="L49">
        <v>437.60275000000001</v>
      </c>
      <c r="M49">
        <v>92.92</v>
      </c>
      <c r="N49">
        <v>119.15625</v>
      </c>
      <c r="O49">
        <v>62.395313000000002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11.661683</v>
      </c>
      <c r="W49">
        <v>31.564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44.035200000000003</v>
      </c>
      <c r="AH49">
        <v>0</v>
      </c>
      <c r="AI49">
        <v>0</v>
      </c>
      <c r="AJ49">
        <v>0</v>
      </c>
      <c r="AK49">
        <v>54.3095</v>
      </c>
      <c r="AL49">
        <v>12.782</v>
      </c>
      <c r="AM49">
        <v>0</v>
      </c>
      <c r="AN49">
        <v>0.82277999999999996</v>
      </c>
      <c r="AO49">
        <v>0</v>
      </c>
      <c r="AP49">
        <v>1.4091</v>
      </c>
      <c r="AQ49">
        <v>0.79200000000000004</v>
      </c>
      <c r="AR49">
        <v>35.328000000000003</v>
      </c>
      <c r="AS49">
        <v>22.195799999999998</v>
      </c>
      <c r="AT49">
        <v>11.2476</v>
      </c>
      <c r="AU49">
        <v>0</v>
      </c>
      <c r="AV49">
        <v>25.6464</v>
      </c>
      <c r="AW49">
        <v>54.061799999999998</v>
      </c>
      <c r="AX49">
        <v>1.143</v>
      </c>
      <c r="AY49">
        <v>0</v>
      </c>
      <c r="AZ49">
        <f t="shared" si="0"/>
        <v>87.439326999999992</v>
      </c>
      <c r="BA49">
        <f t="shared" si="1"/>
        <v>2637.0445969999996</v>
      </c>
      <c r="BD49">
        <v>4.2945000000000002</v>
      </c>
      <c r="BE49">
        <v>0</v>
      </c>
      <c r="BF49">
        <v>2.0424000000000001E-2</v>
      </c>
      <c r="BG49">
        <v>0</v>
      </c>
      <c r="BH49">
        <v>3.7000000000000002E-3</v>
      </c>
      <c r="BI49">
        <v>0.84623999999999999</v>
      </c>
      <c r="BJ49">
        <v>0</v>
      </c>
      <c r="BK49">
        <v>0</v>
      </c>
      <c r="BL49">
        <v>0</v>
      </c>
      <c r="BM49">
        <v>0</v>
      </c>
      <c r="BN49">
        <v>2.0959999999999999E-2</v>
      </c>
      <c r="BO49">
        <v>2.02</v>
      </c>
      <c r="BP49">
        <v>2.1800000000000002</v>
      </c>
      <c r="BQ49">
        <v>3.5429620000000002</v>
      </c>
      <c r="BR49">
        <v>0</v>
      </c>
      <c r="BS49">
        <v>1.65</v>
      </c>
      <c r="BT49">
        <v>0</v>
      </c>
      <c r="BU49">
        <v>2.9693719999999999</v>
      </c>
      <c r="BV49">
        <v>1.342031</v>
      </c>
      <c r="BW49">
        <v>9.44</v>
      </c>
      <c r="BX49">
        <v>4.2584999999999997</v>
      </c>
      <c r="BY49">
        <v>0.26</v>
      </c>
      <c r="BZ49">
        <v>1.9378120000000001</v>
      </c>
      <c r="CA49">
        <v>3.5120239999999998</v>
      </c>
      <c r="CB49">
        <v>1.91</v>
      </c>
      <c r="CC49">
        <v>1.26</v>
      </c>
      <c r="CD49">
        <v>1.37</v>
      </c>
      <c r="CE49">
        <v>0.97</v>
      </c>
      <c r="CF49">
        <v>0.09</v>
      </c>
      <c r="CG49">
        <v>3.77</v>
      </c>
      <c r="CH49">
        <v>0</v>
      </c>
      <c r="CI49">
        <v>7.24</v>
      </c>
      <c r="CJ49">
        <v>1.92</v>
      </c>
      <c r="CK49">
        <v>1.79</v>
      </c>
      <c r="CL49">
        <v>5.3144439999999999</v>
      </c>
      <c r="CM49">
        <v>0.93515599999999999</v>
      </c>
      <c r="CN49">
        <v>3.5429620000000002</v>
      </c>
      <c r="CO49">
        <v>3</v>
      </c>
      <c r="CP49">
        <v>0.99528000000000005</v>
      </c>
      <c r="CQ49">
        <v>2.79379</v>
      </c>
      <c r="CR49">
        <v>2.34</v>
      </c>
      <c r="CS49">
        <v>1.98536</v>
      </c>
      <c r="CT49">
        <v>1.9426559999999999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87.439326999999992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0</v>
      </c>
      <c r="G50">
        <v>22.62</v>
      </c>
      <c r="H50">
        <v>0</v>
      </c>
      <c r="I50">
        <v>97.726500000000001</v>
      </c>
      <c r="J50">
        <v>1.143</v>
      </c>
      <c r="K50">
        <v>687.84215500000005</v>
      </c>
      <c r="L50">
        <v>437.60275000000001</v>
      </c>
      <c r="M50">
        <v>92.92</v>
      </c>
      <c r="N50">
        <v>119.15625</v>
      </c>
      <c r="O50">
        <v>62.395313000000002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11.661683</v>
      </c>
      <c r="W50">
        <v>31.564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44.035200000000003</v>
      </c>
      <c r="AH50">
        <v>0</v>
      </c>
      <c r="AI50">
        <v>0</v>
      </c>
      <c r="AJ50">
        <v>0</v>
      </c>
      <c r="AK50">
        <v>54.3095</v>
      </c>
      <c r="AL50">
        <v>12.782</v>
      </c>
      <c r="AM50">
        <v>0</v>
      </c>
      <c r="AN50">
        <v>0.82277999999999996</v>
      </c>
      <c r="AO50">
        <v>0</v>
      </c>
      <c r="AP50">
        <v>1.4091</v>
      </c>
      <c r="AQ50">
        <v>0</v>
      </c>
      <c r="AR50">
        <v>35.328000000000003</v>
      </c>
      <c r="AS50">
        <v>22.195799999999998</v>
      </c>
      <c r="AT50">
        <v>11.2476</v>
      </c>
      <c r="AU50">
        <v>0</v>
      </c>
      <c r="AV50">
        <v>25.6464</v>
      </c>
      <c r="AW50">
        <v>54.061799999999998</v>
      </c>
      <c r="AX50">
        <v>1.143</v>
      </c>
      <c r="AY50">
        <v>0</v>
      </c>
      <c r="AZ50">
        <f t="shared" si="0"/>
        <v>87.439252999999994</v>
      </c>
      <c r="BA50">
        <f t="shared" si="1"/>
        <v>2636.2525229999997</v>
      </c>
      <c r="BD50">
        <v>4.2945000000000002</v>
      </c>
      <c r="BE50">
        <v>0</v>
      </c>
      <c r="BF50">
        <v>2.035E-2</v>
      </c>
      <c r="BG50">
        <v>0</v>
      </c>
      <c r="BH50">
        <v>3.7000000000000002E-3</v>
      </c>
      <c r="BI50">
        <v>0.84623999999999999</v>
      </c>
      <c r="BJ50">
        <v>0</v>
      </c>
      <c r="BK50">
        <v>0</v>
      </c>
      <c r="BL50">
        <v>0</v>
      </c>
      <c r="BM50">
        <v>0</v>
      </c>
      <c r="BN50">
        <v>2.0959999999999999E-2</v>
      </c>
      <c r="BO50">
        <v>2.02</v>
      </c>
      <c r="BP50">
        <v>2.1800000000000002</v>
      </c>
      <c r="BQ50">
        <v>3.5429620000000002</v>
      </c>
      <c r="BR50">
        <v>0</v>
      </c>
      <c r="BS50">
        <v>1.65</v>
      </c>
      <c r="BT50">
        <v>0</v>
      </c>
      <c r="BU50">
        <v>2.9693719999999999</v>
      </c>
      <c r="BV50">
        <v>1.342031</v>
      </c>
      <c r="BW50">
        <v>9.44</v>
      </c>
      <c r="BX50">
        <v>4.2584999999999997</v>
      </c>
      <c r="BY50">
        <v>0.26</v>
      </c>
      <c r="BZ50">
        <v>1.9378120000000001</v>
      </c>
      <c r="CA50">
        <v>3.5120239999999998</v>
      </c>
      <c r="CB50">
        <v>1.91</v>
      </c>
      <c r="CC50">
        <v>1.26</v>
      </c>
      <c r="CD50">
        <v>1.37</v>
      </c>
      <c r="CE50">
        <v>0.97</v>
      </c>
      <c r="CF50">
        <v>0.09</v>
      </c>
      <c r="CG50">
        <v>3.77</v>
      </c>
      <c r="CH50">
        <v>0</v>
      </c>
      <c r="CI50">
        <v>7.24</v>
      </c>
      <c r="CJ50">
        <v>1.92</v>
      </c>
      <c r="CK50">
        <v>1.79</v>
      </c>
      <c r="CL50">
        <v>5.3144439999999999</v>
      </c>
      <c r="CM50">
        <v>0.93515599999999999</v>
      </c>
      <c r="CN50">
        <v>3.5429620000000002</v>
      </c>
      <c r="CO50">
        <v>3</v>
      </c>
      <c r="CP50">
        <v>0.99528000000000005</v>
      </c>
      <c r="CQ50">
        <v>2.79379</v>
      </c>
      <c r="CR50">
        <v>2.34</v>
      </c>
      <c r="CS50">
        <v>1.98536</v>
      </c>
      <c r="CT50">
        <v>1.9426559999999999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87.439252999999994</v>
      </c>
    </row>
    <row r="51" spans="1:114">
      <c r="A51" t="s">
        <v>93</v>
      </c>
      <c r="B51">
        <v>0</v>
      </c>
      <c r="C51">
        <v>0</v>
      </c>
      <c r="D51">
        <v>5.48</v>
      </c>
      <c r="E51">
        <v>0</v>
      </c>
      <c r="F51">
        <v>0</v>
      </c>
      <c r="G51">
        <v>22.62</v>
      </c>
      <c r="H51">
        <v>0</v>
      </c>
      <c r="I51">
        <v>97.155000000000001</v>
      </c>
      <c r="J51">
        <v>1.143</v>
      </c>
      <c r="K51">
        <v>687.84215500000005</v>
      </c>
      <c r="L51">
        <v>437.60275000000001</v>
      </c>
      <c r="M51">
        <v>92.92</v>
      </c>
      <c r="N51">
        <v>119.15625</v>
      </c>
      <c r="O51">
        <v>62.395313000000002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11.661683</v>
      </c>
      <c r="W51">
        <v>31.564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44.035200000000003</v>
      </c>
      <c r="AH51">
        <v>0</v>
      </c>
      <c r="AI51">
        <v>0</v>
      </c>
      <c r="AJ51">
        <v>0</v>
      </c>
      <c r="AK51">
        <v>54.3095</v>
      </c>
      <c r="AL51">
        <v>2.5564</v>
      </c>
      <c r="AM51">
        <v>0</v>
      </c>
      <c r="AN51">
        <v>0.82277999999999996</v>
      </c>
      <c r="AO51">
        <v>0</v>
      </c>
      <c r="AP51">
        <v>1.4091</v>
      </c>
      <c r="AQ51">
        <v>0</v>
      </c>
      <c r="AR51">
        <v>35.328000000000003</v>
      </c>
      <c r="AS51">
        <v>22.195799999999998</v>
      </c>
      <c r="AT51">
        <v>11.2476</v>
      </c>
      <c r="AU51">
        <v>0</v>
      </c>
      <c r="AV51">
        <v>25.6464</v>
      </c>
      <c r="AW51">
        <v>54.061799999999998</v>
      </c>
      <c r="AX51">
        <v>1.143</v>
      </c>
      <c r="AY51">
        <v>0</v>
      </c>
      <c r="AZ51">
        <f t="shared" si="0"/>
        <v>87.439400999999989</v>
      </c>
      <c r="BA51">
        <f t="shared" si="1"/>
        <v>2625.4555709999995</v>
      </c>
      <c r="BD51">
        <v>4.2945000000000002</v>
      </c>
      <c r="BE51">
        <v>0</v>
      </c>
      <c r="BF51">
        <v>2.0497999999999999E-2</v>
      </c>
      <c r="BG51">
        <v>0</v>
      </c>
      <c r="BH51">
        <v>3.7000000000000002E-3</v>
      </c>
      <c r="BI51">
        <v>0.84623999999999999</v>
      </c>
      <c r="BJ51">
        <v>0</v>
      </c>
      <c r="BK51">
        <v>0</v>
      </c>
      <c r="BL51">
        <v>0</v>
      </c>
      <c r="BM51">
        <v>0</v>
      </c>
      <c r="BN51">
        <v>2.0959999999999999E-2</v>
      </c>
      <c r="BO51">
        <v>2.02</v>
      </c>
      <c r="BP51">
        <v>2.1800000000000002</v>
      </c>
      <c r="BQ51">
        <v>3.5429620000000002</v>
      </c>
      <c r="BR51">
        <v>0</v>
      </c>
      <c r="BS51">
        <v>1.65</v>
      </c>
      <c r="BT51">
        <v>0</v>
      </c>
      <c r="BU51">
        <v>2.9693719999999999</v>
      </c>
      <c r="BV51">
        <v>1.342031</v>
      </c>
      <c r="BW51">
        <v>9.44</v>
      </c>
      <c r="BX51">
        <v>4.2584999999999997</v>
      </c>
      <c r="BY51">
        <v>0.26</v>
      </c>
      <c r="BZ51">
        <v>1.9378120000000001</v>
      </c>
      <c r="CA51">
        <v>3.5120239999999998</v>
      </c>
      <c r="CB51">
        <v>1.91</v>
      </c>
      <c r="CC51">
        <v>1.26</v>
      </c>
      <c r="CD51">
        <v>1.37</v>
      </c>
      <c r="CE51">
        <v>0.97</v>
      </c>
      <c r="CF51">
        <v>0.09</v>
      </c>
      <c r="CG51">
        <v>3.77</v>
      </c>
      <c r="CH51">
        <v>0</v>
      </c>
      <c r="CI51">
        <v>7.24</v>
      </c>
      <c r="CJ51">
        <v>1.92</v>
      </c>
      <c r="CK51">
        <v>1.79</v>
      </c>
      <c r="CL51">
        <v>5.3144439999999999</v>
      </c>
      <c r="CM51">
        <v>0.93515599999999999</v>
      </c>
      <c r="CN51">
        <v>3.5429620000000002</v>
      </c>
      <c r="CO51">
        <v>3</v>
      </c>
      <c r="CP51">
        <v>0.99528000000000005</v>
      </c>
      <c r="CQ51">
        <v>2.79379</v>
      </c>
      <c r="CR51">
        <v>2.34</v>
      </c>
      <c r="CS51">
        <v>1.98536</v>
      </c>
      <c r="CT51">
        <v>1.9426559999999999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87.439400999999989</v>
      </c>
    </row>
    <row r="52" spans="1:114">
      <c r="A52" t="s">
        <v>94</v>
      </c>
      <c r="B52">
        <v>0</v>
      </c>
      <c r="C52">
        <v>0</v>
      </c>
      <c r="D52">
        <v>5.48</v>
      </c>
      <c r="E52">
        <v>0</v>
      </c>
      <c r="F52">
        <v>0</v>
      </c>
      <c r="G52">
        <v>22.62</v>
      </c>
      <c r="H52">
        <v>0</v>
      </c>
      <c r="I52">
        <v>97.155000000000001</v>
      </c>
      <c r="J52">
        <v>1.143</v>
      </c>
      <c r="K52">
        <v>687.84215500000005</v>
      </c>
      <c r="L52">
        <v>437.60275000000001</v>
      </c>
      <c r="M52">
        <v>92.92</v>
      </c>
      <c r="N52">
        <v>119.15625</v>
      </c>
      <c r="O52">
        <v>62.395313000000002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11.661683</v>
      </c>
      <c r="W52">
        <v>31.564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44.035200000000003</v>
      </c>
      <c r="AH52">
        <v>0</v>
      </c>
      <c r="AI52">
        <v>0</v>
      </c>
      <c r="AJ52">
        <v>0</v>
      </c>
      <c r="AK52">
        <v>54.3095</v>
      </c>
      <c r="AL52">
        <v>2.5564</v>
      </c>
      <c r="AM52">
        <v>0</v>
      </c>
      <c r="AN52">
        <v>0.82277999999999996</v>
      </c>
      <c r="AO52">
        <v>0</v>
      </c>
      <c r="AP52">
        <v>1.4091</v>
      </c>
      <c r="AQ52">
        <v>0</v>
      </c>
      <c r="AR52">
        <v>35.328000000000003</v>
      </c>
      <c r="AS52">
        <v>22.195799999999998</v>
      </c>
      <c r="AT52">
        <v>11.2476</v>
      </c>
      <c r="AU52">
        <v>0</v>
      </c>
      <c r="AV52">
        <v>25.6464</v>
      </c>
      <c r="AW52">
        <v>54.061799999999998</v>
      </c>
      <c r="AX52">
        <v>1.143</v>
      </c>
      <c r="AY52">
        <v>0</v>
      </c>
      <c r="AZ52">
        <f t="shared" si="0"/>
        <v>87.439400999999989</v>
      </c>
      <c r="BA52">
        <f t="shared" si="1"/>
        <v>2625.4555709999995</v>
      </c>
      <c r="BD52">
        <v>4.2945000000000002</v>
      </c>
      <c r="BE52">
        <v>0</v>
      </c>
      <c r="BF52">
        <v>2.0497999999999999E-2</v>
      </c>
      <c r="BG52">
        <v>0</v>
      </c>
      <c r="BH52">
        <v>3.7000000000000002E-3</v>
      </c>
      <c r="BI52">
        <v>0.84623999999999999</v>
      </c>
      <c r="BJ52">
        <v>0</v>
      </c>
      <c r="BK52">
        <v>0</v>
      </c>
      <c r="BL52">
        <v>0</v>
      </c>
      <c r="BM52">
        <v>0</v>
      </c>
      <c r="BN52">
        <v>2.0959999999999999E-2</v>
      </c>
      <c r="BO52">
        <v>2.02</v>
      </c>
      <c r="BP52">
        <v>2.1800000000000002</v>
      </c>
      <c r="BQ52">
        <v>3.5429620000000002</v>
      </c>
      <c r="BR52">
        <v>0</v>
      </c>
      <c r="BS52">
        <v>1.65</v>
      </c>
      <c r="BT52">
        <v>0</v>
      </c>
      <c r="BU52">
        <v>2.9693719999999999</v>
      </c>
      <c r="BV52">
        <v>1.342031</v>
      </c>
      <c r="BW52">
        <v>9.44</v>
      </c>
      <c r="BX52">
        <v>4.2584999999999997</v>
      </c>
      <c r="BY52">
        <v>0.26</v>
      </c>
      <c r="BZ52">
        <v>1.9378120000000001</v>
      </c>
      <c r="CA52">
        <v>3.5120239999999998</v>
      </c>
      <c r="CB52">
        <v>1.91</v>
      </c>
      <c r="CC52">
        <v>1.26</v>
      </c>
      <c r="CD52">
        <v>1.37</v>
      </c>
      <c r="CE52">
        <v>0.97</v>
      </c>
      <c r="CF52">
        <v>0.09</v>
      </c>
      <c r="CG52">
        <v>3.77</v>
      </c>
      <c r="CH52">
        <v>0</v>
      </c>
      <c r="CI52">
        <v>7.24</v>
      </c>
      <c r="CJ52">
        <v>1.92</v>
      </c>
      <c r="CK52">
        <v>1.79</v>
      </c>
      <c r="CL52">
        <v>5.3144439999999999</v>
      </c>
      <c r="CM52">
        <v>0.93515599999999999</v>
      </c>
      <c r="CN52">
        <v>3.5429620000000002</v>
      </c>
      <c r="CO52">
        <v>3</v>
      </c>
      <c r="CP52">
        <v>0.99528000000000005</v>
      </c>
      <c r="CQ52">
        <v>2.79379</v>
      </c>
      <c r="CR52">
        <v>2.34</v>
      </c>
      <c r="CS52">
        <v>1.98536</v>
      </c>
      <c r="CT52">
        <v>1.9426559999999999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87.439400999999989</v>
      </c>
    </row>
    <row r="53" spans="1:114">
      <c r="A53" t="s">
        <v>95</v>
      </c>
      <c r="B53">
        <v>0</v>
      </c>
      <c r="C53">
        <v>0</v>
      </c>
      <c r="D53">
        <v>5.48</v>
      </c>
      <c r="E53">
        <v>0</v>
      </c>
      <c r="F53">
        <v>0</v>
      </c>
      <c r="G53">
        <v>22.62</v>
      </c>
      <c r="H53">
        <v>0</v>
      </c>
      <c r="I53">
        <v>97.155000000000001</v>
      </c>
      <c r="J53">
        <v>1.143</v>
      </c>
      <c r="K53">
        <v>664.73411399999998</v>
      </c>
      <c r="L53">
        <v>437.60275000000001</v>
      </c>
      <c r="M53">
        <v>92.92</v>
      </c>
      <c r="N53">
        <v>119.15625</v>
      </c>
      <c r="O53">
        <v>62.395313000000002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11.661683</v>
      </c>
      <c r="W53">
        <v>29.135999999999999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44.035200000000003</v>
      </c>
      <c r="AH53">
        <v>0</v>
      </c>
      <c r="AI53">
        <v>0</v>
      </c>
      <c r="AJ53">
        <v>0</v>
      </c>
      <c r="AK53">
        <v>54.3095</v>
      </c>
      <c r="AL53">
        <v>2.5564</v>
      </c>
      <c r="AM53">
        <v>0</v>
      </c>
      <c r="AN53">
        <v>0.82277999999999996</v>
      </c>
      <c r="AO53">
        <v>0</v>
      </c>
      <c r="AP53">
        <v>1.4091</v>
      </c>
      <c r="AQ53">
        <v>0</v>
      </c>
      <c r="AR53">
        <v>35.328000000000003</v>
      </c>
      <c r="AS53">
        <v>23.541</v>
      </c>
      <c r="AT53">
        <v>11.2476</v>
      </c>
      <c r="AU53">
        <v>0</v>
      </c>
      <c r="AV53">
        <v>25.6464</v>
      </c>
      <c r="AW53">
        <v>54.061799999999998</v>
      </c>
      <c r="AX53">
        <v>1.143</v>
      </c>
      <c r="AY53">
        <v>0</v>
      </c>
      <c r="AZ53">
        <f t="shared" si="0"/>
        <v>87.429400999999984</v>
      </c>
      <c r="BA53">
        <f t="shared" si="1"/>
        <v>2601.2547299999997</v>
      </c>
      <c r="BD53">
        <v>4.2945000000000002</v>
      </c>
      <c r="BE53">
        <v>0</v>
      </c>
      <c r="BF53">
        <v>2.0497999999999999E-2</v>
      </c>
      <c r="BG53">
        <v>0</v>
      </c>
      <c r="BH53">
        <v>3.7000000000000002E-3</v>
      </c>
      <c r="BI53">
        <v>0.84623999999999999</v>
      </c>
      <c r="BJ53">
        <v>0</v>
      </c>
      <c r="BK53">
        <v>0</v>
      </c>
      <c r="BL53">
        <v>0</v>
      </c>
      <c r="BM53">
        <v>0</v>
      </c>
      <c r="BN53">
        <v>2.0959999999999999E-2</v>
      </c>
      <c r="BO53">
        <v>2.02</v>
      </c>
      <c r="BP53">
        <v>2.1800000000000002</v>
      </c>
      <c r="BQ53">
        <v>3.5429620000000002</v>
      </c>
      <c r="BR53">
        <v>0</v>
      </c>
      <c r="BS53">
        <v>1.65</v>
      </c>
      <c r="BT53">
        <v>0</v>
      </c>
      <c r="BU53">
        <v>2.9693719999999999</v>
      </c>
      <c r="BV53">
        <v>1.342031</v>
      </c>
      <c r="BW53">
        <v>9.44</v>
      </c>
      <c r="BX53">
        <v>4.2584999999999997</v>
      </c>
      <c r="BY53">
        <v>0.26</v>
      </c>
      <c r="BZ53">
        <v>1.9378120000000001</v>
      </c>
      <c r="CA53">
        <v>3.5120239999999998</v>
      </c>
      <c r="CB53">
        <v>1.91</v>
      </c>
      <c r="CC53">
        <v>1.26</v>
      </c>
      <c r="CD53">
        <v>1.37</v>
      </c>
      <c r="CE53">
        <v>0.97</v>
      </c>
      <c r="CF53">
        <v>0.08</v>
      </c>
      <c r="CG53">
        <v>3.77</v>
      </c>
      <c r="CH53">
        <v>0</v>
      </c>
      <c r="CI53">
        <v>7.24</v>
      </c>
      <c r="CJ53">
        <v>1.92</v>
      </c>
      <c r="CK53">
        <v>1.79</v>
      </c>
      <c r="CL53">
        <v>5.3144439999999999</v>
      </c>
      <c r="CM53">
        <v>0.93515599999999999</v>
      </c>
      <c r="CN53">
        <v>3.5429620000000002</v>
      </c>
      <c r="CO53">
        <v>3</v>
      </c>
      <c r="CP53">
        <v>0.99528000000000005</v>
      </c>
      <c r="CQ53">
        <v>2.79379</v>
      </c>
      <c r="CR53">
        <v>2.34</v>
      </c>
      <c r="CS53">
        <v>1.98536</v>
      </c>
      <c r="CT53">
        <v>1.9426559999999999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87.429400999999984</v>
      </c>
    </row>
    <row r="54" spans="1:114">
      <c r="A54" t="s">
        <v>96</v>
      </c>
      <c r="B54">
        <v>0</v>
      </c>
      <c r="C54">
        <v>0</v>
      </c>
      <c r="D54">
        <v>5.48</v>
      </c>
      <c r="E54">
        <v>0</v>
      </c>
      <c r="F54">
        <v>0</v>
      </c>
      <c r="G54">
        <v>22.62</v>
      </c>
      <c r="H54">
        <v>0</v>
      </c>
      <c r="I54">
        <v>97.155000000000001</v>
      </c>
      <c r="J54">
        <v>1.143</v>
      </c>
      <c r="K54">
        <v>607.24327400000004</v>
      </c>
      <c r="L54">
        <v>437.60275000000001</v>
      </c>
      <c r="M54">
        <v>92.92</v>
      </c>
      <c r="N54">
        <v>119.15625</v>
      </c>
      <c r="O54">
        <v>62.395313000000002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11.661683</v>
      </c>
      <c r="W54">
        <v>29.135999999999999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44.035200000000003</v>
      </c>
      <c r="AH54">
        <v>0</v>
      </c>
      <c r="AI54">
        <v>0</v>
      </c>
      <c r="AJ54">
        <v>0</v>
      </c>
      <c r="AK54">
        <v>54.3095</v>
      </c>
      <c r="AL54">
        <v>2.5564</v>
      </c>
      <c r="AM54">
        <v>0</v>
      </c>
      <c r="AN54">
        <v>0.82277999999999996</v>
      </c>
      <c r="AO54">
        <v>0</v>
      </c>
      <c r="AP54">
        <v>1.4091</v>
      </c>
      <c r="AQ54">
        <v>0</v>
      </c>
      <c r="AR54">
        <v>35.328000000000003</v>
      </c>
      <c r="AS54">
        <v>23.541</v>
      </c>
      <c r="AT54">
        <v>11.2476</v>
      </c>
      <c r="AU54">
        <v>0</v>
      </c>
      <c r="AV54">
        <v>25.6464</v>
      </c>
      <c r="AW54">
        <v>54.061799999999998</v>
      </c>
      <c r="AX54">
        <v>1.143</v>
      </c>
      <c r="AY54">
        <v>0</v>
      </c>
      <c r="AZ54">
        <f t="shared" si="0"/>
        <v>87.359400999999991</v>
      </c>
      <c r="BA54">
        <f t="shared" si="1"/>
        <v>2543.6938900000005</v>
      </c>
      <c r="BD54">
        <v>4.2945000000000002</v>
      </c>
      <c r="BE54">
        <v>0</v>
      </c>
      <c r="BF54">
        <v>2.0497999999999999E-2</v>
      </c>
      <c r="BG54">
        <v>0</v>
      </c>
      <c r="BH54">
        <v>3.7000000000000002E-3</v>
      </c>
      <c r="BI54">
        <v>0.84623999999999999</v>
      </c>
      <c r="BJ54">
        <v>0</v>
      </c>
      <c r="BK54">
        <v>0</v>
      </c>
      <c r="BL54">
        <v>0</v>
      </c>
      <c r="BM54">
        <v>0</v>
      </c>
      <c r="BN54">
        <v>2.0959999999999999E-2</v>
      </c>
      <c r="BO54">
        <v>2.02</v>
      </c>
      <c r="BP54">
        <v>2.1800000000000002</v>
      </c>
      <c r="BQ54">
        <v>3.5429620000000002</v>
      </c>
      <c r="BR54">
        <v>0</v>
      </c>
      <c r="BS54">
        <v>1.65</v>
      </c>
      <c r="BT54">
        <v>0</v>
      </c>
      <c r="BU54">
        <v>2.9693719999999999</v>
      </c>
      <c r="BV54">
        <v>1.342031</v>
      </c>
      <c r="BW54">
        <v>9.44</v>
      </c>
      <c r="BX54">
        <v>4.2584999999999997</v>
      </c>
      <c r="BY54">
        <v>0.26</v>
      </c>
      <c r="BZ54">
        <v>1.9378120000000001</v>
      </c>
      <c r="CA54">
        <v>3.5120239999999998</v>
      </c>
      <c r="CB54">
        <v>1.91</v>
      </c>
      <c r="CC54">
        <v>1.22</v>
      </c>
      <c r="CD54">
        <v>1.34</v>
      </c>
      <c r="CE54">
        <v>0.97</v>
      </c>
      <c r="CF54">
        <v>0.08</v>
      </c>
      <c r="CG54">
        <v>3.77</v>
      </c>
      <c r="CH54">
        <v>0</v>
      </c>
      <c r="CI54">
        <v>7.24</v>
      </c>
      <c r="CJ54">
        <v>1.92</v>
      </c>
      <c r="CK54">
        <v>1.79</v>
      </c>
      <c r="CL54">
        <v>5.3144439999999999</v>
      </c>
      <c r="CM54">
        <v>0.93515599999999999</v>
      </c>
      <c r="CN54">
        <v>3.5429620000000002</v>
      </c>
      <c r="CO54">
        <v>3</v>
      </c>
      <c r="CP54">
        <v>0.99528000000000005</v>
      </c>
      <c r="CQ54">
        <v>2.79379</v>
      </c>
      <c r="CR54">
        <v>2.34</v>
      </c>
      <c r="CS54">
        <v>1.98536</v>
      </c>
      <c r="CT54">
        <v>1.9426559999999999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87.359400999999991</v>
      </c>
    </row>
    <row r="55" spans="1:114">
      <c r="A55" t="s">
        <v>97</v>
      </c>
      <c r="B55">
        <v>0</v>
      </c>
      <c r="C55">
        <v>0</v>
      </c>
      <c r="D55">
        <v>5.48</v>
      </c>
      <c r="E55">
        <v>0</v>
      </c>
      <c r="F55">
        <v>0</v>
      </c>
      <c r="G55">
        <v>22.62</v>
      </c>
      <c r="H55">
        <v>0</v>
      </c>
      <c r="I55">
        <v>97.155000000000001</v>
      </c>
      <c r="J55">
        <v>1.143</v>
      </c>
      <c r="K55">
        <v>543.63099999999997</v>
      </c>
      <c r="L55">
        <v>437.60275000000001</v>
      </c>
      <c r="M55">
        <v>92.92</v>
      </c>
      <c r="N55">
        <v>119.15625</v>
      </c>
      <c r="O55">
        <v>62.395313000000002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11.661683</v>
      </c>
      <c r="W55">
        <v>29.135999999999999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44.035200000000003</v>
      </c>
      <c r="AH55">
        <v>0</v>
      </c>
      <c r="AI55">
        <v>0</v>
      </c>
      <c r="AJ55">
        <v>0</v>
      </c>
      <c r="AK55">
        <v>54.3095</v>
      </c>
      <c r="AL55">
        <v>2.5564</v>
      </c>
      <c r="AM55">
        <v>0</v>
      </c>
      <c r="AN55">
        <v>0.82277999999999996</v>
      </c>
      <c r="AO55">
        <v>0</v>
      </c>
      <c r="AP55">
        <v>1.4091</v>
      </c>
      <c r="AQ55">
        <v>0</v>
      </c>
      <c r="AR55">
        <v>19.872</v>
      </c>
      <c r="AS55">
        <v>23.541</v>
      </c>
      <c r="AT55">
        <v>11.2476</v>
      </c>
      <c r="AU55">
        <v>0</v>
      </c>
      <c r="AV55">
        <v>25.6464</v>
      </c>
      <c r="AW55">
        <v>54.061799999999998</v>
      </c>
      <c r="AX55">
        <v>1.143</v>
      </c>
      <c r="AY55">
        <v>0</v>
      </c>
      <c r="AZ55">
        <f t="shared" si="0"/>
        <v>87.359400999999991</v>
      </c>
      <c r="BA55">
        <f t="shared" si="1"/>
        <v>2473.7696159999996</v>
      </c>
      <c r="BD55">
        <v>4.2945000000000002</v>
      </c>
      <c r="BE55">
        <v>0</v>
      </c>
      <c r="BF55">
        <v>2.0497999999999999E-2</v>
      </c>
      <c r="BG55">
        <v>0</v>
      </c>
      <c r="BH55">
        <v>3.7000000000000002E-3</v>
      </c>
      <c r="BI55">
        <v>0.84623999999999999</v>
      </c>
      <c r="BJ55">
        <v>0</v>
      </c>
      <c r="BK55">
        <v>0</v>
      </c>
      <c r="BL55">
        <v>0</v>
      </c>
      <c r="BM55">
        <v>0</v>
      </c>
      <c r="BN55">
        <v>2.0959999999999999E-2</v>
      </c>
      <c r="BO55">
        <v>2.02</v>
      </c>
      <c r="BP55">
        <v>2.1800000000000002</v>
      </c>
      <c r="BQ55">
        <v>3.5429620000000002</v>
      </c>
      <c r="BR55">
        <v>0</v>
      </c>
      <c r="BS55">
        <v>1.65</v>
      </c>
      <c r="BT55">
        <v>0</v>
      </c>
      <c r="BU55">
        <v>2.9693719999999999</v>
      </c>
      <c r="BV55">
        <v>1.342031</v>
      </c>
      <c r="BW55">
        <v>9.44</v>
      </c>
      <c r="BX55">
        <v>4.2584999999999997</v>
      </c>
      <c r="BY55">
        <v>0.26</v>
      </c>
      <c r="BZ55">
        <v>1.9378120000000001</v>
      </c>
      <c r="CA55">
        <v>3.5120239999999998</v>
      </c>
      <c r="CB55">
        <v>1.91</v>
      </c>
      <c r="CC55">
        <v>1.22</v>
      </c>
      <c r="CD55">
        <v>1.34</v>
      </c>
      <c r="CE55">
        <v>0.97</v>
      </c>
      <c r="CF55">
        <v>0.08</v>
      </c>
      <c r="CG55">
        <v>3.77</v>
      </c>
      <c r="CH55">
        <v>0</v>
      </c>
      <c r="CI55">
        <v>7.24</v>
      </c>
      <c r="CJ55">
        <v>1.92</v>
      </c>
      <c r="CK55">
        <v>1.79</v>
      </c>
      <c r="CL55">
        <v>5.3144439999999999</v>
      </c>
      <c r="CM55">
        <v>0.93515599999999999</v>
      </c>
      <c r="CN55">
        <v>3.5429620000000002</v>
      </c>
      <c r="CO55">
        <v>3</v>
      </c>
      <c r="CP55">
        <v>0.99528000000000005</v>
      </c>
      <c r="CQ55">
        <v>2.79379</v>
      </c>
      <c r="CR55">
        <v>2.34</v>
      </c>
      <c r="CS55">
        <v>1.98536</v>
      </c>
      <c r="CT55">
        <v>1.9426559999999999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87.359400999999991</v>
      </c>
    </row>
    <row r="56" spans="1:114">
      <c r="A56" t="s">
        <v>98</v>
      </c>
      <c r="B56">
        <v>0</v>
      </c>
      <c r="C56">
        <v>0</v>
      </c>
      <c r="D56">
        <v>5.48</v>
      </c>
      <c r="E56">
        <v>0</v>
      </c>
      <c r="F56">
        <v>0</v>
      </c>
      <c r="G56">
        <v>22.62</v>
      </c>
      <c r="H56">
        <v>0</v>
      </c>
      <c r="I56">
        <v>97.155000000000001</v>
      </c>
      <c r="J56">
        <v>1.143</v>
      </c>
      <c r="K56">
        <v>543.63099999999997</v>
      </c>
      <c r="L56">
        <v>437.60275000000001</v>
      </c>
      <c r="M56">
        <v>92.92</v>
      </c>
      <c r="N56">
        <v>119.15625</v>
      </c>
      <c r="O56">
        <v>62.395313000000002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11.661683</v>
      </c>
      <c r="W56">
        <v>29.135999999999999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44.035200000000003</v>
      </c>
      <c r="AH56">
        <v>0</v>
      </c>
      <c r="AI56">
        <v>0</v>
      </c>
      <c r="AJ56">
        <v>0</v>
      </c>
      <c r="AK56">
        <v>54.3095</v>
      </c>
      <c r="AL56">
        <v>2.5564</v>
      </c>
      <c r="AM56">
        <v>0</v>
      </c>
      <c r="AN56">
        <v>0.82277999999999996</v>
      </c>
      <c r="AO56">
        <v>0</v>
      </c>
      <c r="AP56">
        <v>1.4091</v>
      </c>
      <c r="AQ56">
        <v>0</v>
      </c>
      <c r="AR56">
        <v>19.872</v>
      </c>
      <c r="AS56">
        <v>23.541</v>
      </c>
      <c r="AT56">
        <v>11.2476</v>
      </c>
      <c r="AU56">
        <v>0</v>
      </c>
      <c r="AV56">
        <v>25.6464</v>
      </c>
      <c r="AW56">
        <v>54.061799999999998</v>
      </c>
      <c r="AX56">
        <v>1.143</v>
      </c>
      <c r="AY56">
        <v>0</v>
      </c>
      <c r="AZ56">
        <f t="shared" si="0"/>
        <v>87.359400999999991</v>
      </c>
      <c r="BA56">
        <f t="shared" si="1"/>
        <v>2473.7696159999996</v>
      </c>
      <c r="BD56">
        <v>4.2945000000000002</v>
      </c>
      <c r="BE56">
        <v>0</v>
      </c>
      <c r="BF56">
        <v>2.0497999999999999E-2</v>
      </c>
      <c r="BG56">
        <v>0</v>
      </c>
      <c r="BH56">
        <v>3.7000000000000002E-3</v>
      </c>
      <c r="BI56">
        <v>0.84623999999999999</v>
      </c>
      <c r="BJ56">
        <v>0</v>
      </c>
      <c r="BK56">
        <v>0</v>
      </c>
      <c r="BL56">
        <v>0</v>
      </c>
      <c r="BM56">
        <v>0</v>
      </c>
      <c r="BN56">
        <v>2.0959999999999999E-2</v>
      </c>
      <c r="BO56">
        <v>2.02</v>
      </c>
      <c r="BP56">
        <v>2.1800000000000002</v>
      </c>
      <c r="BQ56">
        <v>3.5429620000000002</v>
      </c>
      <c r="BR56">
        <v>0</v>
      </c>
      <c r="BS56">
        <v>1.65</v>
      </c>
      <c r="BT56">
        <v>0</v>
      </c>
      <c r="BU56">
        <v>2.9693719999999999</v>
      </c>
      <c r="BV56">
        <v>1.342031</v>
      </c>
      <c r="BW56">
        <v>9.44</v>
      </c>
      <c r="BX56">
        <v>4.2584999999999997</v>
      </c>
      <c r="BY56">
        <v>0.26</v>
      </c>
      <c r="BZ56">
        <v>1.9378120000000001</v>
      </c>
      <c r="CA56">
        <v>3.5120239999999998</v>
      </c>
      <c r="CB56">
        <v>1.91</v>
      </c>
      <c r="CC56">
        <v>1.22</v>
      </c>
      <c r="CD56">
        <v>1.34</v>
      </c>
      <c r="CE56">
        <v>0.97</v>
      </c>
      <c r="CF56">
        <v>0.08</v>
      </c>
      <c r="CG56">
        <v>3.77</v>
      </c>
      <c r="CH56">
        <v>0</v>
      </c>
      <c r="CI56">
        <v>7.24</v>
      </c>
      <c r="CJ56">
        <v>1.92</v>
      </c>
      <c r="CK56">
        <v>1.79</v>
      </c>
      <c r="CL56">
        <v>5.3144439999999999</v>
      </c>
      <c r="CM56">
        <v>0.93515599999999999</v>
      </c>
      <c r="CN56">
        <v>3.5429620000000002</v>
      </c>
      <c r="CO56">
        <v>3</v>
      </c>
      <c r="CP56">
        <v>0.99528000000000005</v>
      </c>
      <c r="CQ56">
        <v>2.79379</v>
      </c>
      <c r="CR56">
        <v>2.34</v>
      </c>
      <c r="CS56">
        <v>1.98536</v>
      </c>
      <c r="CT56">
        <v>1.9426559999999999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87.359400999999991</v>
      </c>
    </row>
    <row r="57" spans="1:114">
      <c r="A57" t="s">
        <v>99</v>
      </c>
      <c r="B57">
        <v>0</v>
      </c>
      <c r="C57">
        <v>0</v>
      </c>
      <c r="D57">
        <v>5.48</v>
      </c>
      <c r="E57">
        <v>0</v>
      </c>
      <c r="F57">
        <v>0</v>
      </c>
      <c r="G57">
        <v>22.62</v>
      </c>
      <c r="H57">
        <v>0</v>
      </c>
      <c r="I57">
        <v>97.155000000000001</v>
      </c>
      <c r="J57">
        <v>1.143</v>
      </c>
      <c r="K57">
        <v>543.63099999999997</v>
      </c>
      <c r="L57">
        <v>437.60275000000001</v>
      </c>
      <c r="M57">
        <v>92.92</v>
      </c>
      <c r="N57">
        <v>119.15625</v>
      </c>
      <c r="O57">
        <v>62.395313000000002</v>
      </c>
      <c r="P57">
        <v>127.262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11.661683</v>
      </c>
      <c r="W57">
        <v>29.135999999999999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44.035200000000003</v>
      </c>
      <c r="AH57">
        <v>0</v>
      </c>
      <c r="AI57">
        <v>0</v>
      </c>
      <c r="AJ57">
        <v>0</v>
      </c>
      <c r="AK57">
        <v>54.3095</v>
      </c>
      <c r="AL57">
        <v>2.5564</v>
      </c>
      <c r="AM57">
        <v>0</v>
      </c>
      <c r="AN57">
        <v>0.82277999999999996</v>
      </c>
      <c r="AO57">
        <v>0</v>
      </c>
      <c r="AP57">
        <v>1.4091</v>
      </c>
      <c r="AQ57">
        <v>0</v>
      </c>
      <c r="AR57">
        <v>19.872</v>
      </c>
      <c r="AS57">
        <v>23.541</v>
      </c>
      <c r="AT57">
        <v>11.2476</v>
      </c>
      <c r="AU57">
        <v>0</v>
      </c>
      <c r="AV57">
        <v>25.6464</v>
      </c>
      <c r="AW57">
        <v>54.061799999999998</v>
      </c>
      <c r="AX57">
        <v>1.143</v>
      </c>
      <c r="AY57">
        <v>0</v>
      </c>
      <c r="AZ57">
        <f t="shared" si="0"/>
        <v>87.359400999999991</v>
      </c>
      <c r="BA57">
        <f t="shared" si="1"/>
        <v>2473.7696159999996</v>
      </c>
      <c r="BD57">
        <v>4.2945000000000002</v>
      </c>
      <c r="BE57">
        <v>0</v>
      </c>
      <c r="BF57">
        <v>2.0497999999999999E-2</v>
      </c>
      <c r="BG57">
        <v>0</v>
      </c>
      <c r="BH57">
        <v>3.7000000000000002E-3</v>
      </c>
      <c r="BI57">
        <v>0.84623999999999999</v>
      </c>
      <c r="BJ57">
        <v>0</v>
      </c>
      <c r="BK57">
        <v>0</v>
      </c>
      <c r="BL57">
        <v>0</v>
      </c>
      <c r="BM57">
        <v>0</v>
      </c>
      <c r="BN57">
        <v>2.0959999999999999E-2</v>
      </c>
      <c r="BO57">
        <v>2.02</v>
      </c>
      <c r="BP57">
        <v>2.1800000000000002</v>
      </c>
      <c r="BQ57">
        <v>3.5429620000000002</v>
      </c>
      <c r="BR57">
        <v>0</v>
      </c>
      <c r="BS57">
        <v>1.65</v>
      </c>
      <c r="BT57">
        <v>0</v>
      </c>
      <c r="BU57">
        <v>2.9693719999999999</v>
      </c>
      <c r="BV57">
        <v>1.342031</v>
      </c>
      <c r="BW57">
        <v>9.44</v>
      </c>
      <c r="BX57">
        <v>4.2584999999999997</v>
      </c>
      <c r="BY57">
        <v>0.26</v>
      </c>
      <c r="BZ57">
        <v>1.9378120000000001</v>
      </c>
      <c r="CA57">
        <v>3.5120239999999998</v>
      </c>
      <c r="CB57">
        <v>1.91</v>
      </c>
      <c r="CC57">
        <v>1.22</v>
      </c>
      <c r="CD57">
        <v>1.34</v>
      </c>
      <c r="CE57">
        <v>0.97</v>
      </c>
      <c r="CF57">
        <v>0.08</v>
      </c>
      <c r="CG57">
        <v>3.77</v>
      </c>
      <c r="CH57">
        <v>0</v>
      </c>
      <c r="CI57">
        <v>7.24</v>
      </c>
      <c r="CJ57">
        <v>1.92</v>
      </c>
      <c r="CK57">
        <v>1.79</v>
      </c>
      <c r="CL57">
        <v>5.3144439999999999</v>
      </c>
      <c r="CM57">
        <v>0.93515599999999999</v>
      </c>
      <c r="CN57">
        <v>3.5429620000000002</v>
      </c>
      <c r="CO57">
        <v>3</v>
      </c>
      <c r="CP57">
        <v>0.99528000000000005</v>
      </c>
      <c r="CQ57">
        <v>2.79379</v>
      </c>
      <c r="CR57">
        <v>2.34</v>
      </c>
      <c r="CS57">
        <v>1.98536</v>
      </c>
      <c r="CT57">
        <v>1.9426559999999999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87.359400999999991</v>
      </c>
    </row>
    <row r="58" spans="1:114">
      <c r="A58" t="s">
        <v>100</v>
      </c>
      <c r="B58">
        <v>0</v>
      </c>
      <c r="C58">
        <v>0</v>
      </c>
      <c r="D58">
        <v>5.48</v>
      </c>
      <c r="E58">
        <v>0</v>
      </c>
      <c r="F58">
        <v>0</v>
      </c>
      <c r="G58">
        <v>22.62</v>
      </c>
      <c r="H58">
        <v>0</v>
      </c>
      <c r="I58">
        <v>97.155000000000001</v>
      </c>
      <c r="J58">
        <v>1.143</v>
      </c>
      <c r="K58">
        <v>543.63099999999997</v>
      </c>
      <c r="L58">
        <v>437.60275000000001</v>
      </c>
      <c r="M58">
        <v>92.92</v>
      </c>
      <c r="N58">
        <v>119.15625</v>
      </c>
      <c r="O58">
        <v>62.395313000000002</v>
      </c>
      <c r="P58">
        <v>127.262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11.661683</v>
      </c>
      <c r="W58">
        <v>29.135999999999999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44.035200000000003</v>
      </c>
      <c r="AH58">
        <v>0</v>
      </c>
      <c r="AI58">
        <v>0</v>
      </c>
      <c r="AJ58">
        <v>0</v>
      </c>
      <c r="AK58">
        <v>54.3095</v>
      </c>
      <c r="AL58">
        <v>12.782</v>
      </c>
      <c r="AM58">
        <v>0</v>
      </c>
      <c r="AN58">
        <v>0.82277999999999996</v>
      </c>
      <c r="AO58">
        <v>0</v>
      </c>
      <c r="AP58">
        <v>1.4091</v>
      </c>
      <c r="AQ58">
        <v>0</v>
      </c>
      <c r="AR58">
        <v>19.872</v>
      </c>
      <c r="AS58">
        <v>23.541</v>
      </c>
      <c r="AT58">
        <v>11.2476</v>
      </c>
      <c r="AU58">
        <v>0</v>
      </c>
      <c r="AV58">
        <v>25.6464</v>
      </c>
      <c r="AW58">
        <v>54.061799999999998</v>
      </c>
      <c r="AX58">
        <v>1.143</v>
      </c>
      <c r="AY58">
        <v>0</v>
      </c>
      <c r="AZ58">
        <f t="shared" si="0"/>
        <v>87.359400999999991</v>
      </c>
      <c r="BA58">
        <f t="shared" si="1"/>
        <v>2483.9952159999998</v>
      </c>
      <c r="BD58">
        <v>4.2945000000000002</v>
      </c>
      <c r="BE58">
        <v>0</v>
      </c>
      <c r="BF58">
        <v>2.0497999999999999E-2</v>
      </c>
      <c r="BG58">
        <v>0</v>
      </c>
      <c r="BH58">
        <v>3.7000000000000002E-3</v>
      </c>
      <c r="BI58">
        <v>0.84623999999999999</v>
      </c>
      <c r="BJ58">
        <v>0</v>
      </c>
      <c r="BK58">
        <v>0</v>
      </c>
      <c r="BL58">
        <v>0</v>
      </c>
      <c r="BM58">
        <v>0</v>
      </c>
      <c r="BN58">
        <v>2.0959999999999999E-2</v>
      </c>
      <c r="BO58">
        <v>2.02</v>
      </c>
      <c r="BP58">
        <v>2.1800000000000002</v>
      </c>
      <c r="BQ58">
        <v>3.5429620000000002</v>
      </c>
      <c r="BR58">
        <v>0</v>
      </c>
      <c r="BS58">
        <v>1.65</v>
      </c>
      <c r="BT58">
        <v>0</v>
      </c>
      <c r="BU58">
        <v>2.9693719999999999</v>
      </c>
      <c r="BV58">
        <v>1.342031</v>
      </c>
      <c r="BW58">
        <v>9.44</v>
      </c>
      <c r="BX58">
        <v>4.2584999999999997</v>
      </c>
      <c r="BY58">
        <v>0.26</v>
      </c>
      <c r="BZ58">
        <v>1.9378120000000001</v>
      </c>
      <c r="CA58">
        <v>3.5120239999999998</v>
      </c>
      <c r="CB58">
        <v>1.91</v>
      </c>
      <c r="CC58">
        <v>1.22</v>
      </c>
      <c r="CD58">
        <v>1.34</v>
      </c>
      <c r="CE58">
        <v>0.97</v>
      </c>
      <c r="CF58">
        <v>0.08</v>
      </c>
      <c r="CG58">
        <v>3.77</v>
      </c>
      <c r="CH58">
        <v>0</v>
      </c>
      <c r="CI58">
        <v>7.24</v>
      </c>
      <c r="CJ58">
        <v>1.92</v>
      </c>
      <c r="CK58">
        <v>1.79</v>
      </c>
      <c r="CL58">
        <v>5.3144439999999999</v>
      </c>
      <c r="CM58">
        <v>0.93515599999999999</v>
      </c>
      <c r="CN58">
        <v>3.5429620000000002</v>
      </c>
      <c r="CO58">
        <v>3</v>
      </c>
      <c r="CP58">
        <v>0.99528000000000005</v>
      </c>
      <c r="CQ58">
        <v>2.79379</v>
      </c>
      <c r="CR58">
        <v>2.34</v>
      </c>
      <c r="CS58">
        <v>1.98536</v>
      </c>
      <c r="CT58">
        <v>1.9426559999999999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87.359400999999991</v>
      </c>
    </row>
    <row r="59" spans="1:114">
      <c r="A59" t="s">
        <v>101</v>
      </c>
      <c r="B59">
        <v>0</v>
      </c>
      <c r="C59">
        <v>0</v>
      </c>
      <c r="D59">
        <v>5.48</v>
      </c>
      <c r="E59">
        <v>0</v>
      </c>
      <c r="F59">
        <v>0</v>
      </c>
      <c r="G59">
        <v>22.62</v>
      </c>
      <c r="H59">
        <v>0</v>
      </c>
      <c r="I59">
        <v>97.155000000000001</v>
      </c>
      <c r="J59">
        <v>1.143</v>
      </c>
      <c r="K59">
        <v>543.63099999999997</v>
      </c>
      <c r="L59">
        <v>437.60275000000001</v>
      </c>
      <c r="M59">
        <v>92.92</v>
      </c>
      <c r="N59">
        <v>119.15625</v>
      </c>
      <c r="O59">
        <v>62.395313000000002</v>
      </c>
      <c r="P59">
        <v>127.262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11.12</v>
      </c>
      <c r="W59">
        <v>29.135999999999999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44.035200000000003</v>
      </c>
      <c r="AH59">
        <v>0</v>
      </c>
      <c r="AI59">
        <v>0</v>
      </c>
      <c r="AJ59">
        <v>0</v>
      </c>
      <c r="AK59">
        <v>54.3095</v>
      </c>
      <c r="AL59">
        <v>53.451999999999998</v>
      </c>
      <c r="AM59">
        <v>0</v>
      </c>
      <c r="AN59">
        <v>0.82277999999999996</v>
      </c>
      <c r="AO59">
        <v>0</v>
      </c>
      <c r="AP59">
        <v>1.4091</v>
      </c>
      <c r="AQ59">
        <v>0</v>
      </c>
      <c r="AR59">
        <v>19.872</v>
      </c>
      <c r="AS59">
        <v>23.541</v>
      </c>
      <c r="AT59">
        <v>11.2476</v>
      </c>
      <c r="AU59">
        <v>0</v>
      </c>
      <c r="AV59">
        <v>25.6464</v>
      </c>
      <c r="AW59">
        <v>54.061799999999998</v>
      </c>
      <c r="AX59">
        <v>1.143</v>
      </c>
      <c r="AY59">
        <v>0</v>
      </c>
      <c r="AZ59">
        <f t="shared" si="0"/>
        <v>87.283800999999997</v>
      </c>
      <c r="BA59">
        <f t="shared" si="1"/>
        <v>2524.0479329999998</v>
      </c>
      <c r="BD59">
        <v>4.2945000000000002</v>
      </c>
      <c r="BE59">
        <v>0</v>
      </c>
      <c r="BF59">
        <v>2.0497999999999999E-2</v>
      </c>
      <c r="BG59">
        <v>0</v>
      </c>
      <c r="BH59">
        <v>3.7000000000000002E-3</v>
      </c>
      <c r="BI59">
        <v>0.84623999999999999</v>
      </c>
      <c r="BJ59">
        <v>0</v>
      </c>
      <c r="BK59">
        <v>0</v>
      </c>
      <c r="BL59">
        <v>0</v>
      </c>
      <c r="BM59">
        <v>0</v>
      </c>
      <c r="BN59">
        <v>2.0959999999999999E-2</v>
      </c>
      <c r="BO59">
        <v>2.02</v>
      </c>
      <c r="BP59">
        <v>2.1800000000000002</v>
      </c>
      <c r="BQ59">
        <v>3.5429620000000002</v>
      </c>
      <c r="BR59">
        <v>0</v>
      </c>
      <c r="BS59">
        <v>1.65</v>
      </c>
      <c r="BT59">
        <v>0</v>
      </c>
      <c r="BU59">
        <v>2.9693719999999999</v>
      </c>
      <c r="BV59">
        <v>1.342031</v>
      </c>
      <c r="BW59">
        <v>9.44</v>
      </c>
      <c r="BX59">
        <v>4.2584999999999997</v>
      </c>
      <c r="BY59">
        <v>0.26</v>
      </c>
      <c r="BZ59">
        <v>1.9378120000000001</v>
      </c>
      <c r="CA59">
        <v>3.5120239999999998</v>
      </c>
      <c r="CB59">
        <v>1.91</v>
      </c>
      <c r="CC59">
        <v>1.22</v>
      </c>
      <c r="CD59">
        <v>1.34</v>
      </c>
      <c r="CE59">
        <v>0.97</v>
      </c>
      <c r="CF59">
        <v>0.08</v>
      </c>
      <c r="CG59">
        <v>3.77</v>
      </c>
      <c r="CH59">
        <v>0</v>
      </c>
      <c r="CI59">
        <v>7.24</v>
      </c>
      <c r="CJ59">
        <v>1.92</v>
      </c>
      <c r="CK59">
        <v>1.79</v>
      </c>
      <c r="CL59">
        <v>5.3144439999999999</v>
      </c>
      <c r="CM59">
        <v>0.93515599999999999</v>
      </c>
      <c r="CN59">
        <v>3.5429620000000002</v>
      </c>
      <c r="CO59">
        <v>3</v>
      </c>
      <c r="CP59">
        <v>0.91968000000000005</v>
      </c>
      <c r="CQ59">
        <v>2.79379</v>
      </c>
      <c r="CR59">
        <v>2.34</v>
      </c>
      <c r="CS59">
        <v>1.98536</v>
      </c>
      <c r="CT59">
        <v>1.9426559999999999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87.283800999999997</v>
      </c>
    </row>
    <row r="60" spans="1:114">
      <c r="A60" t="s">
        <v>102</v>
      </c>
      <c r="B60">
        <v>0</v>
      </c>
      <c r="C60">
        <v>0</v>
      </c>
      <c r="D60">
        <v>5.48</v>
      </c>
      <c r="E60">
        <v>0</v>
      </c>
      <c r="F60">
        <v>0</v>
      </c>
      <c r="G60">
        <v>22.62</v>
      </c>
      <c r="H60">
        <v>0</v>
      </c>
      <c r="I60">
        <v>97.155000000000001</v>
      </c>
      <c r="J60">
        <v>1.143</v>
      </c>
      <c r="K60">
        <v>543.63099999999997</v>
      </c>
      <c r="L60">
        <v>437.60275000000001</v>
      </c>
      <c r="M60">
        <v>92.92</v>
      </c>
      <c r="N60">
        <v>119.15625</v>
      </c>
      <c r="O60">
        <v>62.395313000000002</v>
      </c>
      <c r="P60">
        <v>127.262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11.12</v>
      </c>
      <c r="W60">
        <v>29.135999999999999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44.035200000000003</v>
      </c>
      <c r="AH60">
        <v>0</v>
      </c>
      <c r="AI60">
        <v>0</v>
      </c>
      <c r="AJ60">
        <v>0</v>
      </c>
      <c r="AK60">
        <v>54.3095</v>
      </c>
      <c r="AL60">
        <v>53.451999999999998</v>
      </c>
      <c r="AM60">
        <v>0</v>
      </c>
      <c r="AN60">
        <v>0.82277999999999996</v>
      </c>
      <c r="AO60">
        <v>0</v>
      </c>
      <c r="AP60">
        <v>1.4091</v>
      </c>
      <c r="AQ60">
        <v>0</v>
      </c>
      <c r="AR60">
        <v>19.872</v>
      </c>
      <c r="AS60">
        <v>23.541</v>
      </c>
      <c r="AT60">
        <v>11.2476</v>
      </c>
      <c r="AU60">
        <v>0</v>
      </c>
      <c r="AV60">
        <v>25.6464</v>
      </c>
      <c r="AW60">
        <v>54.061799999999998</v>
      </c>
      <c r="AX60">
        <v>1.143</v>
      </c>
      <c r="AY60">
        <v>0</v>
      </c>
      <c r="AZ60">
        <f t="shared" si="0"/>
        <v>87.208201000000003</v>
      </c>
      <c r="BA60">
        <f t="shared" si="1"/>
        <v>2523.9723329999997</v>
      </c>
      <c r="BD60">
        <v>4.2945000000000002</v>
      </c>
      <c r="BE60">
        <v>0</v>
      </c>
      <c r="BF60">
        <v>2.0497999999999999E-2</v>
      </c>
      <c r="BG60">
        <v>0</v>
      </c>
      <c r="BH60">
        <v>3.7000000000000002E-3</v>
      </c>
      <c r="BI60">
        <v>0.84623999999999999</v>
      </c>
      <c r="BJ60">
        <v>0</v>
      </c>
      <c r="BK60">
        <v>0</v>
      </c>
      <c r="BL60">
        <v>0</v>
      </c>
      <c r="BM60">
        <v>0</v>
      </c>
      <c r="BN60">
        <v>2.0959999999999999E-2</v>
      </c>
      <c r="BO60">
        <v>2.02</v>
      </c>
      <c r="BP60">
        <v>2.1800000000000002</v>
      </c>
      <c r="BQ60">
        <v>3.5429620000000002</v>
      </c>
      <c r="BR60">
        <v>0</v>
      </c>
      <c r="BS60">
        <v>1.65</v>
      </c>
      <c r="BT60">
        <v>0</v>
      </c>
      <c r="BU60">
        <v>2.9693719999999999</v>
      </c>
      <c r="BV60">
        <v>1.342031</v>
      </c>
      <c r="BW60">
        <v>9.44</v>
      </c>
      <c r="BX60">
        <v>4.2584999999999997</v>
      </c>
      <c r="BY60">
        <v>0.26</v>
      </c>
      <c r="BZ60">
        <v>1.9378120000000001</v>
      </c>
      <c r="CA60">
        <v>3.5120239999999998</v>
      </c>
      <c r="CB60">
        <v>1.91</v>
      </c>
      <c r="CC60">
        <v>1.22</v>
      </c>
      <c r="CD60">
        <v>1.34</v>
      </c>
      <c r="CE60">
        <v>0.97</v>
      </c>
      <c r="CF60">
        <v>0.08</v>
      </c>
      <c r="CG60">
        <v>3.77</v>
      </c>
      <c r="CH60">
        <v>0</v>
      </c>
      <c r="CI60">
        <v>7.24</v>
      </c>
      <c r="CJ60">
        <v>1.92</v>
      </c>
      <c r="CK60">
        <v>1.79</v>
      </c>
      <c r="CL60">
        <v>5.3144439999999999</v>
      </c>
      <c r="CM60">
        <v>0.93515599999999999</v>
      </c>
      <c r="CN60">
        <v>3.5429620000000002</v>
      </c>
      <c r="CO60">
        <v>3</v>
      </c>
      <c r="CP60">
        <v>0.84408000000000005</v>
      </c>
      <c r="CQ60">
        <v>2.79379</v>
      </c>
      <c r="CR60">
        <v>2.34</v>
      </c>
      <c r="CS60">
        <v>1.98536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87.208201000000003</v>
      </c>
    </row>
    <row r="61" spans="1:114">
      <c r="A61" t="s">
        <v>103</v>
      </c>
      <c r="B61">
        <v>0</v>
      </c>
      <c r="C61">
        <v>0</v>
      </c>
      <c r="D61">
        <v>5.48</v>
      </c>
      <c r="E61">
        <v>0</v>
      </c>
      <c r="F61">
        <v>0</v>
      </c>
      <c r="G61">
        <v>22.62</v>
      </c>
      <c r="H61">
        <v>0</v>
      </c>
      <c r="I61">
        <v>97.155000000000001</v>
      </c>
      <c r="J61">
        <v>1.143</v>
      </c>
      <c r="K61">
        <v>543.63099999999997</v>
      </c>
      <c r="L61">
        <v>437.60275000000001</v>
      </c>
      <c r="M61">
        <v>92.92</v>
      </c>
      <c r="N61">
        <v>119.15625</v>
      </c>
      <c r="O61">
        <v>62.395313000000002</v>
      </c>
      <c r="P61">
        <v>127.262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11.12</v>
      </c>
      <c r="W61">
        <v>30.046500000000002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44.035200000000003</v>
      </c>
      <c r="AH61">
        <v>0</v>
      </c>
      <c r="AI61">
        <v>0</v>
      </c>
      <c r="AJ61">
        <v>0</v>
      </c>
      <c r="AK61">
        <v>54.3095</v>
      </c>
      <c r="AL61">
        <v>53.451999999999998</v>
      </c>
      <c r="AM61">
        <v>0</v>
      </c>
      <c r="AN61">
        <v>0.82277999999999996</v>
      </c>
      <c r="AO61">
        <v>0</v>
      </c>
      <c r="AP61">
        <v>1.4091</v>
      </c>
      <c r="AQ61">
        <v>0</v>
      </c>
      <c r="AR61">
        <v>19.872</v>
      </c>
      <c r="AS61">
        <v>23.541</v>
      </c>
      <c r="AT61">
        <v>11.2476</v>
      </c>
      <c r="AU61">
        <v>0</v>
      </c>
      <c r="AV61">
        <v>25.6464</v>
      </c>
      <c r="AW61">
        <v>54.061799999999998</v>
      </c>
      <c r="AX61">
        <v>1.143</v>
      </c>
      <c r="AY61">
        <v>0</v>
      </c>
      <c r="AZ61">
        <f t="shared" si="0"/>
        <v>87.208275</v>
      </c>
      <c r="BA61">
        <f t="shared" si="1"/>
        <v>2524.8829069999997</v>
      </c>
      <c r="BD61">
        <v>4.2945000000000002</v>
      </c>
      <c r="BE61">
        <v>0</v>
      </c>
      <c r="BF61">
        <v>2.0572E-2</v>
      </c>
      <c r="BG61">
        <v>0</v>
      </c>
      <c r="BH61">
        <v>3.7000000000000002E-3</v>
      </c>
      <c r="BI61">
        <v>0.84623999999999999</v>
      </c>
      <c r="BJ61">
        <v>0</v>
      </c>
      <c r="BK61">
        <v>0</v>
      </c>
      <c r="BL61">
        <v>0</v>
      </c>
      <c r="BM61">
        <v>0</v>
      </c>
      <c r="BN61">
        <v>2.0959999999999999E-2</v>
      </c>
      <c r="BO61">
        <v>2.02</v>
      </c>
      <c r="BP61">
        <v>2.1800000000000002</v>
      </c>
      <c r="BQ61">
        <v>3.5429620000000002</v>
      </c>
      <c r="BR61">
        <v>0</v>
      </c>
      <c r="BS61">
        <v>1.65</v>
      </c>
      <c r="BT61">
        <v>0</v>
      </c>
      <c r="BU61">
        <v>2.9693719999999999</v>
      </c>
      <c r="BV61">
        <v>1.342031</v>
      </c>
      <c r="BW61">
        <v>9.44</v>
      </c>
      <c r="BX61">
        <v>4.2584999999999997</v>
      </c>
      <c r="BY61">
        <v>0.26</v>
      </c>
      <c r="BZ61">
        <v>1.9378120000000001</v>
      </c>
      <c r="CA61">
        <v>3.5120239999999998</v>
      </c>
      <c r="CB61">
        <v>1.91</v>
      </c>
      <c r="CC61">
        <v>1.22</v>
      </c>
      <c r="CD61">
        <v>1.34</v>
      </c>
      <c r="CE61">
        <v>0.97</v>
      </c>
      <c r="CF61">
        <v>0.08</v>
      </c>
      <c r="CG61">
        <v>3.77</v>
      </c>
      <c r="CH61">
        <v>0</v>
      </c>
      <c r="CI61">
        <v>7.24</v>
      </c>
      <c r="CJ61">
        <v>1.92</v>
      </c>
      <c r="CK61">
        <v>1.79</v>
      </c>
      <c r="CL61">
        <v>5.3144439999999999</v>
      </c>
      <c r="CM61">
        <v>0.93515599999999999</v>
      </c>
      <c r="CN61">
        <v>3.5429620000000002</v>
      </c>
      <c r="CO61">
        <v>3</v>
      </c>
      <c r="CP61">
        <v>0.84408000000000005</v>
      </c>
      <c r="CQ61">
        <v>2.79379</v>
      </c>
      <c r="CR61">
        <v>2.34</v>
      </c>
      <c r="CS61">
        <v>1.98536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87.208275</v>
      </c>
    </row>
    <row r="62" spans="1:114">
      <c r="A62" t="s">
        <v>104</v>
      </c>
      <c r="B62">
        <v>0</v>
      </c>
      <c r="C62">
        <v>0</v>
      </c>
      <c r="D62">
        <v>5.48</v>
      </c>
      <c r="E62">
        <v>0</v>
      </c>
      <c r="F62">
        <v>0</v>
      </c>
      <c r="G62">
        <v>22.62</v>
      </c>
      <c r="H62">
        <v>0</v>
      </c>
      <c r="I62">
        <v>97.155000000000001</v>
      </c>
      <c r="J62">
        <v>1.143</v>
      </c>
      <c r="K62">
        <v>543.63099999999997</v>
      </c>
      <c r="L62">
        <v>437.60275000000001</v>
      </c>
      <c r="M62">
        <v>92.92</v>
      </c>
      <c r="N62">
        <v>119.15625</v>
      </c>
      <c r="O62">
        <v>62.395313000000002</v>
      </c>
      <c r="P62">
        <v>127.262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11.12</v>
      </c>
      <c r="W62">
        <v>30.046500000000002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44.035200000000003</v>
      </c>
      <c r="AH62">
        <v>0</v>
      </c>
      <c r="AI62">
        <v>0</v>
      </c>
      <c r="AJ62">
        <v>0</v>
      </c>
      <c r="AK62">
        <v>54.3095</v>
      </c>
      <c r="AL62">
        <v>53.451999999999998</v>
      </c>
      <c r="AM62">
        <v>0</v>
      </c>
      <c r="AN62">
        <v>0.82277999999999996</v>
      </c>
      <c r="AO62">
        <v>0</v>
      </c>
      <c r="AP62">
        <v>1.4091</v>
      </c>
      <c r="AQ62">
        <v>15.311999999999999</v>
      </c>
      <c r="AR62">
        <v>19.872</v>
      </c>
      <c r="AS62">
        <v>23.541</v>
      </c>
      <c r="AT62">
        <v>11.2476</v>
      </c>
      <c r="AU62">
        <v>0</v>
      </c>
      <c r="AV62">
        <v>25.6464</v>
      </c>
      <c r="AW62">
        <v>54.061799999999998</v>
      </c>
      <c r="AX62">
        <v>1.143</v>
      </c>
      <c r="AY62">
        <v>0</v>
      </c>
      <c r="AZ62">
        <f t="shared" si="0"/>
        <v>87.233874999999998</v>
      </c>
      <c r="BA62">
        <f t="shared" si="1"/>
        <v>2540.2205069999995</v>
      </c>
      <c r="BD62">
        <v>4.2945000000000002</v>
      </c>
      <c r="BE62">
        <v>0</v>
      </c>
      <c r="BF62">
        <v>2.0572E-2</v>
      </c>
      <c r="BG62">
        <v>0</v>
      </c>
      <c r="BH62">
        <v>3.7000000000000002E-3</v>
      </c>
      <c r="BI62">
        <v>0.84623999999999999</v>
      </c>
      <c r="BJ62">
        <v>0</v>
      </c>
      <c r="BK62">
        <v>0</v>
      </c>
      <c r="BL62">
        <v>0</v>
      </c>
      <c r="BM62">
        <v>0</v>
      </c>
      <c r="BN62">
        <v>2.0959999999999999E-2</v>
      </c>
      <c r="BO62">
        <v>2.02</v>
      </c>
      <c r="BP62">
        <v>2.1800000000000002</v>
      </c>
      <c r="BQ62">
        <v>3.5429620000000002</v>
      </c>
      <c r="BR62">
        <v>0</v>
      </c>
      <c r="BS62">
        <v>1.65</v>
      </c>
      <c r="BT62">
        <v>0</v>
      </c>
      <c r="BU62">
        <v>2.9693719999999999</v>
      </c>
      <c r="BV62">
        <v>1.342031</v>
      </c>
      <c r="BW62">
        <v>9.44</v>
      </c>
      <c r="BX62">
        <v>4.2584999999999997</v>
      </c>
      <c r="BY62">
        <v>0.26</v>
      </c>
      <c r="BZ62">
        <v>1.9378120000000001</v>
      </c>
      <c r="CA62">
        <v>3.5120239999999998</v>
      </c>
      <c r="CB62">
        <v>1.91</v>
      </c>
      <c r="CC62">
        <v>1.2</v>
      </c>
      <c r="CD62">
        <v>1.31</v>
      </c>
      <c r="CE62">
        <v>0.97</v>
      </c>
      <c r="CF62">
        <v>0.08</v>
      </c>
      <c r="CG62">
        <v>3.77</v>
      </c>
      <c r="CH62">
        <v>0</v>
      </c>
      <c r="CI62">
        <v>7.24</v>
      </c>
      <c r="CJ62">
        <v>1.92</v>
      </c>
      <c r="CK62">
        <v>1.79</v>
      </c>
      <c r="CL62">
        <v>5.3144439999999999</v>
      </c>
      <c r="CM62">
        <v>0.93515599999999999</v>
      </c>
      <c r="CN62">
        <v>3.5429620000000002</v>
      </c>
      <c r="CO62">
        <v>3</v>
      </c>
      <c r="CP62">
        <v>0.91968000000000005</v>
      </c>
      <c r="CQ62">
        <v>2.79379</v>
      </c>
      <c r="CR62">
        <v>2.34</v>
      </c>
      <c r="CS62">
        <v>1.98536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87.233874999999998</v>
      </c>
    </row>
    <row r="63" spans="1:114">
      <c r="A63" t="s">
        <v>105</v>
      </c>
      <c r="B63">
        <v>0</v>
      </c>
      <c r="C63">
        <v>0</v>
      </c>
      <c r="D63">
        <v>5.48</v>
      </c>
      <c r="E63">
        <v>0</v>
      </c>
      <c r="F63">
        <v>0</v>
      </c>
      <c r="G63">
        <v>22.62</v>
      </c>
      <c r="H63">
        <v>0</v>
      </c>
      <c r="I63">
        <v>97.155000000000001</v>
      </c>
      <c r="J63">
        <v>1.143</v>
      </c>
      <c r="K63">
        <v>603.20699999999999</v>
      </c>
      <c r="L63">
        <v>437.60275000000001</v>
      </c>
      <c r="M63">
        <v>92.92</v>
      </c>
      <c r="N63">
        <v>119.15625</v>
      </c>
      <c r="O63">
        <v>62.395313000000002</v>
      </c>
      <c r="P63">
        <v>127.262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11.12</v>
      </c>
      <c r="W63">
        <v>31.564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44.035200000000003</v>
      </c>
      <c r="AH63">
        <v>0</v>
      </c>
      <c r="AI63">
        <v>0</v>
      </c>
      <c r="AJ63">
        <v>0</v>
      </c>
      <c r="AK63">
        <v>54.3095</v>
      </c>
      <c r="AL63">
        <v>12.782</v>
      </c>
      <c r="AM63">
        <v>0</v>
      </c>
      <c r="AN63">
        <v>0.82277999999999996</v>
      </c>
      <c r="AO63">
        <v>0</v>
      </c>
      <c r="AP63">
        <v>1.4091</v>
      </c>
      <c r="AQ63">
        <v>15.311999999999999</v>
      </c>
      <c r="AR63">
        <v>29.808</v>
      </c>
      <c r="AS63">
        <v>23.541</v>
      </c>
      <c r="AT63">
        <v>11.2476</v>
      </c>
      <c r="AU63">
        <v>0</v>
      </c>
      <c r="AV63">
        <v>25.6464</v>
      </c>
      <c r="AW63">
        <v>54.061799999999998</v>
      </c>
      <c r="AX63">
        <v>1.143</v>
      </c>
      <c r="AY63">
        <v>0</v>
      </c>
      <c r="AZ63">
        <f t="shared" si="0"/>
        <v>87.309474999999992</v>
      </c>
      <c r="BA63">
        <f t="shared" si="1"/>
        <v>2570.6556069999997</v>
      </c>
      <c r="BD63">
        <v>4.2945000000000002</v>
      </c>
      <c r="BE63">
        <v>0</v>
      </c>
      <c r="BF63">
        <v>2.0572E-2</v>
      </c>
      <c r="BG63">
        <v>0</v>
      </c>
      <c r="BH63">
        <v>3.7000000000000002E-3</v>
      </c>
      <c r="BI63">
        <v>0.84623999999999999</v>
      </c>
      <c r="BJ63">
        <v>0</v>
      </c>
      <c r="BK63">
        <v>0</v>
      </c>
      <c r="BL63">
        <v>0</v>
      </c>
      <c r="BM63">
        <v>0</v>
      </c>
      <c r="BN63">
        <v>2.0959999999999999E-2</v>
      </c>
      <c r="BO63">
        <v>2.02</v>
      </c>
      <c r="BP63">
        <v>2.1800000000000002</v>
      </c>
      <c r="BQ63">
        <v>3.5429620000000002</v>
      </c>
      <c r="BR63">
        <v>0</v>
      </c>
      <c r="BS63">
        <v>1.65</v>
      </c>
      <c r="BT63">
        <v>0</v>
      </c>
      <c r="BU63">
        <v>2.9693719999999999</v>
      </c>
      <c r="BV63">
        <v>1.342031</v>
      </c>
      <c r="BW63">
        <v>9.44</v>
      </c>
      <c r="BX63">
        <v>4.2584999999999997</v>
      </c>
      <c r="BY63">
        <v>0.26</v>
      </c>
      <c r="BZ63">
        <v>1.9378120000000001</v>
      </c>
      <c r="CA63">
        <v>3.5120239999999998</v>
      </c>
      <c r="CB63">
        <v>1.91</v>
      </c>
      <c r="CC63">
        <v>1.2</v>
      </c>
      <c r="CD63">
        <v>1.31</v>
      </c>
      <c r="CE63">
        <v>0.97</v>
      </c>
      <c r="CF63">
        <v>0.08</v>
      </c>
      <c r="CG63">
        <v>3.77</v>
      </c>
      <c r="CH63">
        <v>0</v>
      </c>
      <c r="CI63">
        <v>7.24</v>
      </c>
      <c r="CJ63">
        <v>1.92</v>
      </c>
      <c r="CK63">
        <v>1.79</v>
      </c>
      <c r="CL63">
        <v>5.3144439999999999</v>
      </c>
      <c r="CM63">
        <v>0.93515599999999999</v>
      </c>
      <c r="CN63">
        <v>3.5429620000000002</v>
      </c>
      <c r="CO63">
        <v>3</v>
      </c>
      <c r="CP63">
        <v>0.99528000000000005</v>
      </c>
      <c r="CQ63">
        <v>2.79379</v>
      </c>
      <c r="CR63">
        <v>2.34</v>
      </c>
      <c r="CS63">
        <v>1.98536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87.309474999999992</v>
      </c>
    </row>
    <row r="64" spans="1:114">
      <c r="A64" t="s">
        <v>106</v>
      </c>
      <c r="B64">
        <v>0</v>
      </c>
      <c r="C64">
        <v>0</v>
      </c>
      <c r="D64">
        <v>5.48</v>
      </c>
      <c r="E64">
        <v>0</v>
      </c>
      <c r="F64">
        <v>0</v>
      </c>
      <c r="G64">
        <v>22.62</v>
      </c>
      <c r="H64">
        <v>0</v>
      </c>
      <c r="I64">
        <v>97.155000000000001</v>
      </c>
      <c r="J64">
        <v>1.143</v>
      </c>
      <c r="K64">
        <v>662.78300000000002</v>
      </c>
      <c r="L64">
        <v>437.60275000000001</v>
      </c>
      <c r="M64">
        <v>92.92</v>
      </c>
      <c r="N64">
        <v>119.15625</v>
      </c>
      <c r="O64">
        <v>62.395313000000002</v>
      </c>
      <c r="P64">
        <v>127.262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11.12</v>
      </c>
      <c r="W64">
        <v>31.564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44.035200000000003</v>
      </c>
      <c r="AH64">
        <v>0</v>
      </c>
      <c r="AI64">
        <v>0</v>
      </c>
      <c r="AJ64">
        <v>0</v>
      </c>
      <c r="AK64">
        <v>54.3095</v>
      </c>
      <c r="AL64">
        <v>12.782</v>
      </c>
      <c r="AM64">
        <v>0</v>
      </c>
      <c r="AN64">
        <v>0.82277999999999996</v>
      </c>
      <c r="AO64">
        <v>0</v>
      </c>
      <c r="AP64">
        <v>1.4091</v>
      </c>
      <c r="AQ64">
        <v>30.623999999999999</v>
      </c>
      <c r="AR64">
        <v>29.808</v>
      </c>
      <c r="AS64">
        <v>23.541</v>
      </c>
      <c r="AT64">
        <v>11.2476</v>
      </c>
      <c r="AU64">
        <v>0</v>
      </c>
      <c r="AV64">
        <v>25.6464</v>
      </c>
      <c r="AW64">
        <v>54.061799999999998</v>
      </c>
      <c r="AX64">
        <v>1.143</v>
      </c>
      <c r="AY64">
        <v>0</v>
      </c>
      <c r="AZ64">
        <f t="shared" si="0"/>
        <v>87.309474999999992</v>
      </c>
      <c r="BA64">
        <f t="shared" si="1"/>
        <v>2645.5436069999996</v>
      </c>
      <c r="BD64">
        <v>4.2945000000000002</v>
      </c>
      <c r="BE64">
        <v>0</v>
      </c>
      <c r="BF64">
        <v>2.0572E-2</v>
      </c>
      <c r="BG64">
        <v>0</v>
      </c>
      <c r="BH64">
        <v>3.7000000000000002E-3</v>
      </c>
      <c r="BI64">
        <v>0.84623999999999999</v>
      </c>
      <c r="BJ64">
        <v>0</v>
      </c>
      <c r="BK64">
        <v>0</v>
      </c>
      <c r="BL64">
        <v>0</v>
      </c>
      <c r="BM64">
        <v>0</v>
      </c>
      <c r="BN64">
        <v>2.0959999999999999E-2</v>
      </c>
      <c r="BO64">
        <v>2.02</v>
      </c>
      <c r="BP64">
        <v>2.1800000000000002</v>
      </c>
      <c r="BQ64">
        <v>3.5429620000000002</v>
      </c>
      <c r="BR64">
        <v>0</v>
      </c>
      <c r="BS64">
        <v>1.65</v>
      </c>
      <c r="BT64">
        <v>0</v>
      </c>
      <c r="BU64">
        <v>2.9693719999999999</v>
      </c>
      <c r="BV64">
        <v>1.342031</v>
      </c>
      <c r="BW64">
        <v>9.44</v>
      </c>
      <c r="BX64">
        <v>4.2584999999999997</v>
      </c>
      <c r="BY64">
        <v>0.26</v>
      </c>
      <c r="BZ64">
        <v>1.9378120000000001</v>
      </c>
      <c r="CA64">
        <v>3.5120239999999998</v>
      </c>
      <c r="CB64">
        <v>1.91</v>
      </c>
      <c r="CC64">
        <v>1.2</v>
      </c>
      <c r="CD64">
        <v>1.31</v>
      </c>
      <c r="CE64">
        <v>0.97</v>
      </c>
      <c r="CF64">
        <v>0.08</v>
      </c>
      <c r="CG64">
        <v>3.77</v>
      </c>
      <c r="CH64">
        <v>0</v>
      </c>
      <c r="CI64">
        <v>7.24</v>
      </c>
      <c r="CJ64">
        <v>1.92</v>
      </c>
      <c r="CK64">
        <v>1.79</v>
      </c>
      <c r="CL64">
        <v>5.3144439999999999</v>
      </c>
      <c r="CM64">
        <v>0.93515599999999999</v>
      </c>
      <c r="CN64">
        <v>3.5429620000000002</v>
      </c>
      <c r="CO64">
        <v>3</v>
      </c>
      <c r="CP64">
        <v>0.99528000000000005</v>
      </c>
      <c r="CQ64">
        <v>2.79379</v>
      </c>
      <c r="CR64">
        <v>2.34</v>
      </c>
      <c r="CS64">
        <v>1.98536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87.309474999999992</v>
      </c>
    </row>
    <row r="65" spans="1:114">
      <c r="A65" t="s">
        <v>107</v>
      </c>
      <c r="B65">
        <v>0</v>
      </c>
      <c r="C65">
        <v>0</v>
      </c>
      <c r="D65">
        <v>5.48</v>
      </c>
      <c r="E65">
        <v>0</v>
      </c>
      <c r="F65">
        <v>0</v>
      </c>
      <c r="G65">
        <v>22.62</v>
      </c>
      <c r="H65">
        <v>0</v>
      </c>
      <c r="I65">
        <v>97.155000000000001</v>
      </c>
      <c r="J65">
        <v>1.143</v>
      </c>
      <c r="K65">
        <v>687.84215500000005</v>
      </c>
      <c r="L65">
        <v>437.60275000000001</v>
      </c>
      <c r="M65">
        <v>92.92</v>
      </c>
      <c r="N65">
        <v>119.15625</v>
      </c>
      <c r="O65">
        <v>62.395313000000002</v>
      </c>
      <c r="P65">
        <v>127.262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11.12</v>
      </c>
      <c r="W65">
        <v>31.564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44.035200000000003</v>
      </c>
      <c r="AH65">
        <v>0</v>
      </c>
      <c r="AI65">
        <v>0</v>
      </c>
      <c r="AJ65">
        <v>0</v>
      </c>
      <c r="AK65">
        <v>54.3095</v>
      </c>
      <c r="AL65">
        <v>2.5564</v>
      </c>
      <c r="AM65">
        <v>0</v>
      </c>
      <c r="AN65">
        <v>0.82277999999999996</v>
      </c>
      <c r="AO65">
        <v>0</v>
      </c>
      <c r="AP65">
        <v>1.4091</v>
      </c>
      <c r="AQ65">
        <v>30.623999999999999</v>
      </c>
      <c r="AR65">
        <v>34.223999999999997</v>
      </c>
      <c r="AS65">
        <v>23.541</v>
      </c>
      <c r="AT65">
        <v>11.2476</v>
      </c>
      <c r="AU65">
        <v>0</v>
      </c>
      <c r="AV65">
        <v>25.6464</v>
      </c>
      <c r="AW65">
        <v>54.061799999999998</v>
      </c>
      <c r="AX65">
        <v>1.143</v>
      </c>
      <c r="AY65">
        <v>0</v>
      </c>
      <c r="AZ65">
        <f t="shared" si="0"/>
        <v>87.309474999999992</v>
      </c>
      <c r="BA65">
        <f t="shared" si="1"/>
        <v>2664.7931619999995</v>
      </c>
      <c r="BD65">
        <v>4.2945000000000002</v>
      </c>
      <c r="BE65">
        <v>0</v>
      </c>
      <c r="BF65">
        <v>2.0572E-2</v>
      </c>
      <c r="BG65">
        <v>0</v>
      </c>
      <c r="BH65">
        <v>3.7000000000000002E-3</v>
      </c>
      <c r="BI65">
        <v>0.84623999999999999</v>
      </c>
      <c r="BJ65">
        <v>0</v>
      </c>
      <c r="BK65">
        <v>0</v>
      </c>
      <c r="BL65">
        <v>0</v>
      </c>
      <c r="BM65">
        <v>0</v>
      </c>
      <c r="BN65">
        <v>2.0959999999999999E-2</v>
      </c>
      <c r="BO65">
        <v>2.02</v>
      </c>
      <c r="BP65">
        <v>2.1800000000000002</v>
      </c>
      <c r="BQ65">
        <v>3.5429620000000002</v>
      </c>
      <c r="BR65">
        <v>0</v>
      </c>
      <c r="BS65">
        <v>1.65</v>
      </c>
      <c r="BT65">
        <v>0</v>
      </c>
      <c r="BU65">
        <v>2.9693719999999999</v>
      </c>
      <c r="BV65">
        <v>1.342031</v>
      </c>
      <c r="BW65">
        <v>9.44</v>
      </c>
      <c r="BX65">
        <v>4.2584999999999997</v>
      </c>
      <c r="BY65">
        <v>0.26</v>
      </c>
      <c r="BZ65">
        <v>1.9378120000000001</v>
      </c>
      <c r="CA65">
        <v>3.5120239999999998</v>
      </c>
      <c r="CB65">
        <v>1.91</v>
      </c>
      <c r="CC65">
        <v>1.2</v>
      </c>
      <c r="CD65">
        <v>1.31</v>
      </c>
      <c r="CE65">
        <v>0.97</v>
      </c>
      <c r="CF65">
        <v>0.08</v>
      </c>
      <c r="CG65">
        <v>3.77</v>
      </c>
      <c r="CH65">
        <v>0</v>
      </c>
      <c r="CI65">
        <v>7.24</v>
      </c>
      <c r="CJ65">
        <v>1.92</v>
      </c>
      <c r="CK65">
        <v>1.79</v>
      </c>
      <c r="CL65">
        <v>5.3144439999999999</v>
      </c>
      <c r="CM65">
        <v>0.93515599999999999</v>
      </c>
      <c r="CN65">
        <v>3.5429620000000002</v>
      </c>
      <c r="CO65">
        <v>3</v>
      </c>
      <c r="CP65">
        <v>0.99528000000000005</v>
      </c>
      <c r="CQ65">
        <v>2.79379</v>
      </c>
      <c r="CR65">
        <v>2.34</v>
      </c>
      <c r="CS65">
        <v>1.98536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87.309474999999992</v>
      </c>
    </row>
    <row r="66" spans="1:114">
      <c r="A66" t="s">
        <v>108</v>
      </c>
      <c r="B66">
        <v>0</v>
      </c>
      <c r="C66">
        <v>0</v>
      </c>
      <c r="D66">
        <v>5.48</v>
      </c>
      <c r="E66">
        <v>0</v>
      </c>
      <c r="F66">
        <v>0</v>
      </c>
      <c r="G66">
        <v>22.62</v>
      </c>
      <c r="H66">
        <v>0</v>
      </c>
      <c r="I66">
        <v>97.155000000000001</v>
      </c>
      <c r="J66">
        <v>1.143</v>
      </c>
      <c r="K66">
        <v>687.84215500000005</v>
      </c>
      <c r="L66">
        <v>437.60275000000001</v>
      </c>
      <c r="M66">
        <v>92.92</v>
      </c>
      <c r="N66">
        <v>119.15625</v>
      </c>
      <c r="O66">
        <v>62.395313000000002</v>
      </c>
      <c r="P66">
        <v>127.262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11.12</v>
      </c>
      <c r="W66">
        <v>31.564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44.035200000000003</v>
      </c>
      <c r="AH66">
        <v>0</v>
      </c>
      <c r="AI66">
        <v>0</v>
      </c>
      <c r="AJ66">
        <v>0</v>
      </c>
      <c r="AK66">
        <v>54.3095</v>
      </c>
      <c r="AL66">
        <v>2.5564</v>
      </c>
      <c r="AM66">
        <v>0</v>
      </c>
      <c r="AN66">
        <v>0.82277999999999996</v>
      </c>
      <c r="AO66">
        <v>0</v>
      </c>
      <c r="AP66">
        <v>1.4091</v>
      </c>
      <c r="AQ66">
        <v>45.936</v>
      </c>
      <c r="AR66">
        <v>34.223999999999997</v>
      </c>
      <c r="AS66">
        <v>23.541</v>
      </c>
      <c r="AT66">
        <v>11.2476</v>
      </c>
      <c r="AU66">
        <v>0</v>
      </c>
      <c r="AV66">
        <v>25.6464</v>
      </c>
      <c r="AW66">
        <v>54.061799999999998</v>
      </c>
      <c r="AX66">
        <v>1.143</v>
      </c>
      <c r="AY66">
        <v>0</v>
      </c>
      <c r="AZ66">
        <f t="shared" si="0"/>
        <v>87.309474999999992</v>
      </c>
      <c r="BA66">
        <f t="shared" si="1"/>
        <v>2680.1051619999998</v>
      </c>
      <c r="BD66">
        <v>4.2945000000000002</v>
      </c>
      <c r="BE66">
        <v>0</v>
      </c>
      <c r="BF66">
        <v>2.0572E-2</v>
      </c>
      <c r="BG66">
        <v>0</v>
      </c>
      <c r="BH66">
        <v>3.7000000000000002E-3</v>
      </c>
      <c r="BI66">
        <v>0.84623999999999999</v>
      </c>
      <c r="BJ66">
        <v>0</v>
      </c>
      <c r="BK66">
        <v>0</v>
      </c>
      <c r="BL66">
        <v>0</v>
      </c>
      <c r="BM66">
        <v>0</v>
      </c>
      <c r="BN66">
        <v>2.0959999999999999E-2</v>
      </c>
      <c r="BO66">
        <v>2.02</v>
      </c>
      <c r="BP66">
        <v>2.1800000000000002</v>
      </c>
      <c r="BQ66">
        <v>3.5429620000000002</v>
      </c>
      <c r="BR66">
        <v>0</v>
      </c>
      <c r="BS66">
        <v>1.65</v>
      </c>
      <c r="BT66">
        <v>0</v>
      </c>
      <c r="BU66">
        <v>2.9693719999999999</v>
      </c>
      <c r="BV66">
        <v>1.342031</v>
      </c>
      <c r="BW66">
        <v>9.44</v>
      </c>
      <c r="BX66">
        <v>4.2584999999999997</v>
      </c>
      <c r="BY66">
        <v>0.26</v>
      </c>
      <c r="BZ66">
        <v>1.9378120000000001</v>
      </c>
      <c r="CA66">
        <v>3.5120239999999998</v>
      </c>
      <c r="CB66">
        <v>1.91</v>
      </c>
      <c r="CC66">
        <v>1.2</v>
      </c>
      <c r="CD66">
        <v>1.31</v>
      </c>
      <c r="CE66">
        <v>0.97</v>
      </c>
      <c r="CF66">
        <v>0.08</v>
      </c>
      <c r="CG66">
        <v>3.77</v>
      </c>
      <c r="CH66">
        <v>0</v>
      </c>
      <c r="CI66">
        <v>7.24</v>
      </c>
      <c r="CJ66">
        <v>1.92</v>
      </c>
      <c r="CK66">
        <v>1.79</v>
      </c>
      <c r="CL66">
        <v>5.3144439999999999</v>
      </c>
      <c r="CM66">
        <v>0.93515599999999999</v>
      </c>
      <c r="CN66">
        <v>3.5429620000000002</v>
      </c>
      <c r="CO66">
        <v>3</v>
      </c>
      <c r="CP66">
        <v>0.99528000000000005</v>
      </c>
      <c r="CQ66">
        <v>2.79379</v>
      </c>
      <c r="CR66">
        <v>2.34</v>
      </c>
      <c r="CS66">
        <v>1.98536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87.309474999999992</v>
      </c>
    </row>
    <row r="67" spans="1:114">
      <c r="A67" t="s">
        <v>109</v>
      </c>
      <c r="B67">
        <v>0</v>
      </c>
      <c r="C67">
        <v>0</v>
      </c>
      <c r="D67">
        <v>5.48</v>
      </c>
      <c r="E67">
        <v>0</v>
      </c>
      <c r="F67">
        <v>0</v>
      </c>
      <c r="G67">
        <v>22.62</v>
      </c>
      <c r="H67">
        <v>0</v>
      </c>
      <c r="I67">
        <v>97.155000000000001</v>
      </c>
      <c r="J67">
        <v>1.143</v>
      </c>
      <c r="K67">
        <v>687.84215500000005</v>
      </c>
      <c r="L67">
        <v>437.60275000000001</v>
      </c>
      <c r="M67">
        <v>92.92</v>
      </c>
      <c r="N67">
        <v>119.15625</v>
      </c>
      <c r="O67">
        <v>62.395313000000002</v>
      </c>
      <c r="P67">
        <v>127.262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11.12</v>
      </c>
      <c r="W67">
        <v>31.564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44.035200000000003</v>
      </c>
      <c r="AH67">
        <v>0</v>
      </c>
      <c r="AI67">
        <v>0</v>
      </c>
      <c r="AJ67">
        <v>0</v>
      </c>
      <c r="AK67">
        <v>54.3095</v>
      </c>
      <c r="AL67">
        <v>2.5564</v>
      </c>
      <c r="AM67">
        <v>0</v>
      </c>
      <c r="AN67">
        <v>0.82277999999999996</v>
      </c>
      <c r="AO67">
        <v>0</v>
      </c>
      <c r="AP67">
        <v>1.4091</v>
      </c>
      <c r="AQ67">
        <v>45.936</v>
      </c>
      <c r="AR67">
        <v>39.192</v>
      </c>
      <c r="AS67">
        <v>22.33032</v>
      </c>
      <c r="AT67">
        <v>11.2476</v>
      </c>
      <c r="AU67">
        <v>0</v>
      </c>
      <c r="AV67">
        <v>25.756</v>
      </c>
      <c r="AW67">
        <v>54.061799999999998</v>
      </c>
      <c r="AX67">
        <v>1.143</v>
      </c>
      <c r="AY67">
        <v>0</v>
      </c>
      <c r="AZ67">
        <f t="shared" si="0"/>
        <v>87.309400999999994</v>
      </c>
      <c r="BA67">
        <f t="shared" si="1"/>
        <v>2683.9720079999993</v>
      </c>
      <c r="BD67">
        <v>4.2945000000000002</v>
      </c>
      <c r="BE67">
        <v>0</v>
      </c>
      <c r="BF67">
        <v>2.0497999999999999E-2</v>
      </c>
      <c r="BG67">
        <v>0</v>
      </c>
      <c r="BH67">
        <v>3.7000000000000002E-3</v>
      </c>
      <c r="BI67">
        <v>0.84623999999999999</v>
      </c>
      <c r="BJ67">
        <v>0</v>
      </c>
      <c r="BK67">
        <v>0</v>
      </c>
      <c r="BL67">
        <v>0</v>
      </c>
      <c r="BM67">
        <v>0</v>
      </c>
      <c r="BN67">
        <v>2.0959999999999999E-2</v>
      </c>
      <c r="BO67">
        <v>2.02</v>
      </c>
      <c r="BP67">
        <v>2.1800000000000002</v>
      </c>
      <c r="BQ67">
        <v>3.5429620000000002</v>
      </c>
      <c r="BR67">
        <v>0</v>
      </c>
      <c r="BS67">
        <v>1.65</v>
      </c>
      <c r="BT67">
        <v>0</v>
      </c>
      <c r="BU67">
        <v>2.9693719999999999</v>
      </c>
      <c r="BV67">
        <v>1.342031</v>
      </c>
      <c r="BW67">
        <v>9.44</v>
      </c>
      <c r="BX67">
        <v>4.2584999999999997</v>
      </c>
      <c r="BY67">
        <v>0.26</v>
      </c>
      <c r="BZ67">
        <v>1.9378120000000001</v>
      </c>
      <c r="CA67">
        <v>3.5120239999999998</v>
      </c>
      <c r="CB67">
        <v>1.91</v>
      </c>
      <c r="CC67">
        <v>1.2</v>
      </c>
      <c r="CD67">
        <v>1.31</v>
      </c>
      <c r="CE67">
        <v>0.97</v>
      </c>
      <c r="CF67">
        <v>0.08</v>
      </c>
      <c r="CG67">
        <v>3.77</v>
      </c>
      <c r="CH67">
        <v>0</v>
      </c>
      <c r="CI67">
        <v>7.24</v>
      </c>
      <c r="CJ67">
        <v>1.92</v>
      </c>
      <c r="CK67">
        <v>1.79</v>
      </c>
      <c r="CL67">
        <v>5.3144439999999999</v>
      </c>
      <c r="CM67">
        <v>0.93515599999999999</v>
      </c>
      <c r="CN67">
        <v>3.5429620000000002</v>
      </c>
      <c r="CO67">
        <v>3</v>
      </c>
      <c r="CP67">
        <v>0.99528000000000005</v>
      </c>
      <c r="CQ67">
        <v>2.79379</v>
      </c>
      <c r="CR67">
        <v>2.34</v>
      </c>
      <c r="CS67">
        <v>1.98536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87.309400999999994</v>
      </c>
    </row>
    <row r="68" spans="1:114">
      <c r="A68" t="s">
        <v>110</v>
      </c>
      <c r="B68">
        <v>0</v>
      </c>
      <c r="C68">
        <v>0</v>
      </c>
      <c r="D68">
        <v>5.48</v>
      </c>
      <c r="E68">
        <v>0</v>
      </c>
      <c r="F68">
        <v>0</v>
      </c>
      <c r="G68">
        <v>22.62</v>
      </c>
      <c r="H68">
        <v>0</v>
      </c>
      <c r="I68">
        <v>97.155000000000001</v>
      </c>
      <c r="J68">
        <v>1.143</v>
      </c>
      <c r="K68">
        <v>687.84215500000005</v>
      </c>
      <c r="L68">
        <v>437.60275000000001</v>
      </c>
      <c r="M68">
        <v>92.92</v>
      </c>
      <c r="N68">
        <v>119.15625</v>
      </c>
      <c r="O68">
        <v>62.395313000000002</v>
      </c>
      <c r="P68">
        <v>127.262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11.12</v>
      </c>
      <c r="W68">
        <v>31.564</v>
      </c>
      <c r="X68">
        <v>147.515625</v>
      </c>
      <c r="Y68">
        <v>0</v>
      </c>
      <c r="Z68">
        <v>1.1000000000000001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9.1440000000000001</v>
      </c>
      <c r="AG68">
        <v>44.035200000000003</v>
      </c>
      <c r="AH68">
        <v>0</v>
      </c>
      <c r="AI68">
        <v>0</v>
      </c>
      <c r="AJ68">
        <v>0</v>
      </c>
      <c r="AK68">
        <v>54.3095</v>
      </c>
      <c r="AL68">
        <v>2.5564</v>
      </c>
      <c r="AM68">
        <v>5.3780999999999999</v>
      </c>
      <c r="AN68">
        <v>0.82277999999999996</v>
      </c>
      <c r="AO68">
        <v>0</v>
      </c>
      <c r="AP68">
        <v>1.4091</v>
      </c>
      <c r="AQ68">
        <v>61.247999999999998</v>
      </c>
      <c r="AR68">
        <v>39.192</v>
      </c>
      <c r="AS68">
        <v>22.33032</v>
      </c>
      <c r="AT68">
        <v>11.2476</v>
      </c>
      <c r="AU68">
        <v>0</v>
      </c>
      <c r="AV68">
        <v>25.756</v>
      </c>
      <c r="AW68">
        <v>54.061799999999998</v>
      </c>
      <c r="AX68">
        <v>1.143</v>
      </c>
      <c r="AY68">
        <v>0</v>
      </c>
      <c r="AZ68">
        <f t="shared" ref="AZ68:AZ98" si="3">DJ68</f>
        <v>87.309400999999994</v>
      </c>
      <c r="BA68">
        <f t="shared" ref="BA68:BA98" si="4">SUM(B68:AZ68)</f>
        <v>2705.762107999999</v>
      </c>
      <c r="BD68">
        <v>4.2945000000000002</v>
      </c>
      <c r="BE68">
        <v>0</v>
      </c>
      <c r="BF68">
        <v>2.0497999999999999E-2</v>
      </c>
      <c r="BG68">
        <v>0</v>
      </c>
      <c r="BH68">
        <v>3.7000000000000002E-3</v>
      </c>
      <c r="BI68">
        <v>0.84623999999999999</v>
      </c>
      <c r="BJ68">
        <v>0</v>
      </c>
      <c r="BK68">
        <v>0</v>
      </c>
      <c r="BL68">
        <v>0</v>
      </c>
      <c r="BM68">
        <v>0</v>
      </c>
      <c r="BN68">
        <v>2.0959999999999999E-2</v>
      </c>
      <c r="BO68">
        <v>2.02</v>
      </c>
      <c r="BP68">
        <v>2.1800000000000002</v>
      </c>
      <c r="BQ68">
        <v>3.5429620000000002</v>
      </c>
      <c r="BR68">
        <v>0</v>
      </c>
      <c r="BS68">
        <v>1.65</v>
      </c>
      <c r="BT68">
        <v>0</v>
      </c>
      <c r="BU68">
        <v>2.9693719999999999</v>
      </c>
      <c r="BV68">
        <v>1.342031</v>
      </c>
      <c r="BW68">
        <v>9.44</v>
      </c>
      <c r="BX68">
        <v>4.2584999999999997</v>
      </c>
      <c r="BY68">
        <v>0.26</v>
      </c>
      <c r="BZ68">
        <v>1.9378120000000001</v>
      </c>
      <c r="CA68">
        <v>3.5120239999999998</v>
      </c>
      <c r="CB68">
        <v>1.91</v>
      </c>
      <c r="CC68">
        <v>1.2</v>
      </c>
      <c r="CD68">
        <v>1.31</v>
      </c>
      <c r="CE68">
        <v>0.97</v>
      </c>
      <c r="CF68">
        <v>0.08</v>
      </c>
      <c r="CG68">
        <v>3.77</v>
      </c>
      <c r="CH68">
        <v>0</v>
      </c>
      <c r="CI68">
        <v>7.24</v>
      </c>
      <c r="CJ68">
        <v>1.92</v>
      </c>
      <c r="CK68">
        <v>1.79</v>
      </c>
      <c r="CL68">
        <v>5.3144439999999999</v>
      </c>
      <c r="CM68">
        <v>0.93515599999999999</v>
      </c>
      <c r="CN68">
        <v>3.5429620000000002</v>
      </c>
      <c r="CO68">
        <v>3</v>
      </c>
      <c r="CP68">
        <v>0.99528000000000005</v>
      </c>
      <c r="CQ68">
        <v>2.79379</v>
      </c>
      <c r="CR68">
        <v>2.34</v>
      </c>
      <c r="CS68">
        <v>1.98536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87.309400999999994</v>
      </c>
    </row>
    <row r="69" spans="1:114">
      <c r="A69" t="s">
        <v>111</v>
      </c>
      <c r="B69">
        <v>0</v>
      </c>
      <c r="C69">
        <v>0</v>
      </c>
      <c r="D69">
        <v>5.48</v>
      </c>
      <c r="E69">
        <v>0</v>
      </c>
      <c r="F69">
        <v>0</v>
      </c>
      <c r="G69">
        <v>22.62</v>
      </c>
      <c r="H69">
        <v>0</v>
      </c>
      <c r="I69">
        <v>97.155000000000001</v>
      </c>
      <c r="J69">
        <v>1.143</v>
      </c>
      <c r="K69">
        <v>687.84215500000005</v>
      </c>
      <c r="L69">
        <v>437.60275000000001</v>
      </c>
      <c r="M69">
        <v>92.92</v>
      </c>
      <c r="N69">
        <v>119.15625</v>
      </c>
      <c r="O69">
        <v>62.395313000000002</v>
      </c>
      <c r="P69">
        <v>127.262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11.12</v>
      </c>
      <c r="W69">
        <v>31.564</v>
      </c>
      <c r="X69">
        <v>147.515625</v>
      </c>
      <c r="Y69">
        <v>0</v>
      </c>
      <c r="Z69">
        <v>6.5537999999999998</v>
      </c>
      <c r="AA69">
        <v>8.7690000000000001</v>
      </c>
      <c r="AB69">
        <v>0</v>
      </c>
      <c r="AC69">
        <v>0</v>
      </c>
      <c r="AD69">
        <v>0</v>
      </c>
      <c r="AE69">
        <v>0</v>
      </c>
      <c r="AF69">
        <v>18.288</v>
      </c>
      <c r="AG69">
        <v>44.035200000000003</v>
      </c>
      <c r="AH69">
        <v>2.931</v>
      </c>
      <c r="AI69">
        <v>0</v>
      </c>
      <c r="AJ69">
        <v>0</v>
      </c>
      <c r="AK69">
        <v>54.3095</v>
      </c>
      <c r="AL69">
        <v>2.5564</v>
      </c>
      <c r="AM69">
        <v>10.8941</v>
      </c>
      <c r="AN69">
        <v>0.82277999999999996</v>
      </c>
      <c r="AO69">
        <v>0</v>
      </c>
      <c r="AP69">
        <v>1.4091</v>
      </c>
      <c r="AQ69">
        <v>61.247999999999998</v>
      </c>
      <c r="AR69">
        <v>19.872</v>
      </c>
      <c r="AS69">
        <v>16.142399999999999</v>
      </c>
      <c r="AT69">
        <v>11.2476</v>
      </c>
      <c r="AU69">
        <v>0</v>
      </c>
      <c r="AV69">
        <v>25.756</v>
      </c>
      <c r="AW69">
        <v>54.061799999999998</v>
      </c>
      <c r="AX69">
        <v>1.143</v>
      </c>
      <c r="AY69">
        <v>0</v>
      </c>
      <c r="AZ69">
        <f t="shared" si="3"/>
        <v>87.331800999999999</v>
      </c>
      <c r="BA69">
        <f t="shared" si="4"/>
        <v>2712.0903879999992</v>
      </c>
      <c r="BD69">
        <v>4.2945000000000002</v>
      </c>
      <c r="BE69">
        <v>0</v>
      </c>
      <c r="BF69">
        <v>2.0497999999999999E-2</v>
      </c>
      <c r="BG69">
        <v>0</v>
      </c>
      <c r="BH69">
        <v>3.7000000000000002E-3</v>
      </c>
      <c r="BI69">
        <v>0.84623999999999999</v>
      </c>
      <c r="BJ69">
        <v>0</v>
      </c>
      <c r="BK69">
        <v>0</v>
      </c>
      <c r="BL69">
        <v>0</v>
      </c>
      <c r="BM69">
        <v>0</v>
      </c>
      <c r="BN69">
        <v>2.0959999999999999E-2</v>
      </c>
      <c r="BO69">
        <v>2.02</v>
      </c>
      <c r="BP69">
        <v>2.1800000000000002</v>
      </c>
      <c r="BQ69">
        <v>3.5429620000000002</v>
      </c>
      <c r="BR69">
        <v>0</v>
      </c>
      <c r="BS69">
        <v>1.65</v>
      </c>
      <c r="BT69">
        <v>0</v>
      </c>
      <c r="BU69">
        <v>2.9693719999999999</v>
      </c>
      <c r="BV69">
        <v>1.342031</v>
      </c>
      <c r="BW69">
        <v>9.44</v>
      </c>
      <c r="BX69">
        <v>4.2584999999999997</v>
      </c>
      <c r="BY69">
        <v>0.26</v>
      </c>
      <c r="BZ69">
        <v>1.9378120000000001</v>
      </c>
      <c r="CA69">
        <v>3.5120239999999998</v>
      </c>
      <c r="CB69">
        <v>1.91</v>
      </c>
      <c r="CC69">
        <v>1.2</v>
      </c>
      <c r="CD69">
        <v>1.31</v>
      </c>
      <c r="CE69">
        <v>0.97</v>
      </c>
      <c r="CF69">
        <v>0.08</v>
      </c>
      <c r="CG69">
        <v>3.77</v>
      </c>
      <c r="CH69">
        <v>2.24E-2</v>
      </c>
      <c r="CI69">
        <v>7.24</v>
      </c>
      <c r="CJ69">
        <v>1.92</v>
      </c>
      <c r="CK69">
        <v>1.79</v>
      </c>
      <c r="CL69">
        <v>5.3144439999999999</v>
      </c>
      <c r="CM69">
        <v>0.93515599999999999</v>
      </c>
      <c r="CN69">
        <v>3.5429620000000002</v>
      </c>
      <c r="CO69">
        <v>3</v>
      </c>
      <c r="CP69">
        <v>0.99528000000000005</v>
      </c>
      <c r="CQ69">
        <v>2.79379</v>
      </c>
      <c r="CR69">
        <v>2.34</v>
      </c>
      <c r="CS69">
        <v>1.98536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87.331800999999999</v>
      </c>
    </row>
    <row r="70" spans="1:114">
      <c r="A70" t="s">
        <v>112</v>
      </c>
      <c r="B70">
        <v>0</v>
      </c>
      <c r="C70">
        <v>0</v>
      </c>
      <c r="D70">
        <v>5.48</v>
      </c>
      <c r="E70">
        <v>0</v>
      </c>
      <c r="F70">
        <v>0</v>
      </c>
      <c r="G70">
        <v>22.62</v>
      </c>
      <c r="H70">
        <v>0</v>
      </c>
      <c r="I70">
        <v>97.155000000000001</v>
      </c>
      <c r="J70">
        <v>1.143</v>
      </c>
      <c r="K70">
        <v>687.84215500000005</v>
      </c>
      <c r="L70">
        <v>437.60275000000001</v>
      </c>
      <c r="M70">
        <v>92.92</v>
      </c>
      <c r="N70">
        <v>119.15625</v>
      </c>
      <c r="O70">
        <v>62.395313000000002</v>
      </c>
      <c r="P70">
        <v>127.262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11.12</v>
      </c>
      <c r="W70">
        <v>31.564</v>
      </c>
      <c r="X70">
        <v>147.515625</v>
      </c>
      <c r="Y70">
        <v>0</v>
      </c>
      <c r="Z70">
        <v>6.5537999999999998</v>
      </c>
      <c r="AA70">
        <v>13.983000000000001</v>
      </c>
      <c r="AB70">
        <v>3.47</v>
      </c>
      <c r="AC70">
        <v>0</v>
      </c>
      <c r="AD70">
        <v>0</v>
      </c>
      <c r="AE70">
        <v>0</v>
      </c>
      <c r="AF70">
        <v>18.288</v>
      </c>
      <c r="AG70">
        <v>44.035200000000003</v>
      </c>
      <c r="AH70">
        <v>23.448</v>
      </c>
      <c r="AI70">
        <v>0</v>
      </c>
      <c r="AJ70">
        <v>0</v>
      </c>
      <c r="AK70">
        <v>54.3095</v>
      </c>
      <c r="AL70">
        <v>2.5564</v>
      </c>
      <c r="AM70">
        <v>10.8941</v>
      </c>
      <c r="AN70">
        <v>0.82277999999999996</v>
      </c>
      <c r="AO70">
        <v>0</v>
      </c>
      <c r="AP70">
        <v>1.4091</v>
      </c>
      <c r="AQ70">
        <v>61.247999999999998</v>
      </c>
      <c r="AR70">
        <v>19.872</v>
      </c>
      <c r="AS70">
        <v>16.142399999999999</v>
      </c>
      <c r="AT70">
        <v>11.2476</v>
      </c>
      <c r="AU70">
        <v>0</v>
      </c>
      <c r="AV70">
        <v>25.756</v>
      </c>
      <c r="AW70">
        <v>54.061799999999998</v>
      </c>
      <c r="AX70">
        <v>1.143</v>
      </c>
      <c r="AY70">
        <v>0</v>
      </c>
      <c r="AZ70">
        <f t="shared" si="3"/>
        <v>87.497000999999997</v>
      </c>
      <c r="BA70">
        <f t="shared" si="4"/>
        <v>2741.4565879999996</v>
      </c>
      <c r="BD70">
        <v>4.2945000000000002</v>
      </c>
      <c r="BE70">
        <v>0</v>
      </c>
      <c r="BF70">
        <v>2.0497999999999999E-2</v>
      </c>
      <c r="BG70">
        <v>0</v>
      </c>
      <c r="BH70">
        <v>3.7000000000000002E-3</v>
      </c>
      <c r="BI70">
        <v>0.84623999999999999</v>
      </c>
      <c r="BJ70">
        <v>0</v>
      </c>
      <c r="BK70">
        <v>0</v>
      </c>
      <c r="BL70">
        <v>0</v>
      </c>
      <c r="BM70">
        <v>0</v>
      </c>
      <c r="BN70">
        <v>2.0959999999999999E-2</v>
      </c>
      <c r="BO70">
        <v>2.02</v>
      </c>
      <c r="BP70">
        <v>2.1800000000000002</v>
      </c>
      <c r="BQ70">
        <v>3.5429620000000002</v>
      </c>
      <c r="BR70">
        <v>0</v>
      </c>
      <c r="BS70">
        <v>1.65</v>
      </c>
      <c r="BT70">
        <v>0</v>
      </c>
      <c r="BU70">
        <v>2.9693719999999999</v>
      </c>
      <c r="BV70">
        <v>1.342031</v>
      </c>
      <c r="BW70">
        <v>9.44</v>
      </c>
      <c r="BX70">
        <v>4.2584999999999997</v>
      </c>
      <c r="BY70">
        <v>0.26</v>
      </c>
      <c r="BZ70">
        <v>1.9378120000000001</v>
      </c>
      <c r="CA70">
        <v>3.5120239999999998</v>
      </c>
      <c r="CB70">
        <v>1.91</v>
      </c>
      <c r="CC70">
        <v>1.2</v>
      </c>
      <c r="CD70">
        <v>1.31</v>
      </c>
      <c r="CE70">
        <v>0.97</v>
      </c>
      <c r="CF70">
        <v>0.08</v>
      </c>
      <c r="CG70">
        <v>3.77</v>
      </c>
      <c r="CH70">
        <v>0.18759999999999999</v>
      </c>
      <c r="CI70">
        <v>7.24</v>
      </c>
      <c r="CJ70">
        <v>1.92</v>
      </c>
      <c r="CK70">
        <v>1.79</v>
      </c>
      <c r="CL70">
        <v>5.3144439999999999</v>
      </c>
      <c r="CM70">
        <v>0.93515599999999999</v>
      </c>
      <c r="CN70">
        <v>3.5429620000000002</v>
      </c>
      <c r="CO70">
        <v>3</v>
      </c>
      <c r="CP70">
        <v>0.99528000000000005</v>
      </c>
      <c r="CQ70">
        <v>2.79379</v>
      </c>
      <c r="CR70">
        <v>2.34</v>
      </c>
      <c r="CS70">
        <v>1.98536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87.497000999999997</v>
      </c>
    </row>
    <row r="71" spans="1:114">
      <c r="A71" t="s">
        <v>113</v>
      </c>
      <c r="B71">
        <v>0</v>
      </c>
      <c r="C71">
        <v>0</v>
      </c>
      <c r="D71">
        <v>5.48</v>
      </c>
      <c r="E71">
        <v>0</v>
      </c>
      <c r="F71">
        <v>0</v>
      </c>
      <c r="G71">
        <v>22.62</v>
      </c>
      <c r="H71">
        <v>0</v>
      </c>
      <c r="I71">
        <v>97.726500000000001</v>
      </c>
      <c r="J71">
        <v>1.143</v>
      </c>
      <c r="K71">
        <v>687.84215500000005</v>
      </c>
      <c r="L71">
        <v>437.60275000000001</v>
      </c>
      <c r="M71">
        <v>92.92</v>
      </c>
      <c r="N71">
        <v>119.15625</v>
      </c>
      <c r="O71">
        <v>62.395313000000002</v>
      </c>
      <c r="P71">
        <v>127.262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11.12</v>
      </c>
      <c r="W71">
        <v>31.564</v>
      </c>
      <c r="X71">
        <v>147.515625</v>
      </c>
      <c r="Y71">
        <v>0</v>
      </c>
      <c r="Z71">
        <v>6.5537999999999998</v>
      </c>
      <c r="AA71">
        <v>17.774999999999999</v>
      </c>
      <c r="AB71">
        <v>13.602399999999999</v>
      </c>
      <c r="AC71">
        <v>2.6387999999999998</v>
      </c>
      <c r="AD71">
        <v>8.202</v>
      </c>
      <c r="AE71">
        <v>17.011199999999999</v>
      </c>
      <c r="AF71">
        <v>27.431999999999999</v>
      </c>
      <c r="AG71">
        <v>44.035200000000003</v>
      </c>
      <c r="AH71">
        <v>36.149000000000001</v>
      </c>
      <c r="AI71">
        <v>0</v>
      </c>
      <c r="AJ71">
        <v>0</v>
      </c>
      <c r="AK71">
        <v>54.3095</v>
      </c>
      <c r="AL71">
        <v>2.5564</v>
      </c>
      <c r="AM71">
        <v>16.349423999999999</v>
      </c>
      <c r="AN71">
        <v>0.82277999999999996</v>
      </c>
      <c r="AO71">
        <v>0</v>
      </c>
      <c r="AP71">
        <v>1.4091</v>
      </c>
      <c r="AQ71">
        <v>61.247999999999998</v>
      </c>
      <c r="AR71">
        <v>34.223999999999997</v>
      </c>
      <c r="AS71">
        <v>16.142399999999999</v>
      </c>
      <c r="AT71">
        <v>11.2476</v>
      </c>
      <c r="AU71">
        <v>0</v>
      </c>
      <c r="AV71">
        <v>25.756</v>
      </c>
      <c r="AW71">
        <v>54.061799999999998</v>
      </c>
      <c r="AX71">
        <v>1.143</v>
      </c>
      <c r="AY71">
        <v>0</v>
      </c>
      <c r="AZ71">
        <f t="shared" si="3"/>
        <v>87.681801000000007</v>
      </c>
      <c r="BA71">
        <f t="shared" si="4"/>
        <v>2825.6416120000004</v>
      </c>
      <c r="BD71">
        <v>4.2945000000000002</v>
      </c>
      <c r="BE71">
        <v>0</v>
      </c>
      <c r="BF71">
        <v>2.0497999999999999E-2</v>
      </c>
      <c r="BG71">
        <v>0</v>
      </c>
      <c r="BH71">
        <v>3.7000000000000002E-3</v>
      </c>
      <c r="BI71">
        <v>0.84623999999999999</v>
      </c>
      <c r="BJ71">
        <v>0</v>
      </c>
      <c r="BK71">
        <v>0</v>
      </c>
      <c r="BL71">
        <v>0</v>
      </c>
      <c r="BM71">
        <v>0</v>
      </c>
      <c r="BN71">
        <v>2.0959999999999999E-2</v>
      </c>
      <c r="BO71">
        <v>2.02</v>
      </c>
      <c r="BP71">
        <v>2.1800000000000002</v>
      </c>
      <c r="BQ71">
        <v>3.5429620000000002</v>
      </c>
      <c r="BR71">
        <v>0</v>
      </c>
      <c r="BS71">
        <v>1.65</v>
      </c>
      <c r="BT71">
        <v>8.4000000000000005E-2</v>
      </c>
      <c r="BU71">
        <v>2.9693719999999999</v>
      </c>
      <c r="BV71">
        <v>1.342031</v>
      </c>
      <c r="BW71">
        <v>9.44</v>
      </c>
      <c r="BX71">
        <v>4.2584999999999997</v>
      </c>
      <c r="BY71">
        <v>0.26</v>
      </c>
      <c r="BZ71">
        <v>1.9378120000000001</v>
      </c>
      <c r="CA71">
        <v>3.5120239999999998</v>
      </c>
      <c r="CB71">
        <v>1.91</v>
      </c>
      <c r="CC71">
        <v>1.2</v>
      </c>
      <c r="CD71">
        <v>1.31</v>
      </c>
      <c r="CE71">
        <v>0.97</v>
      </c>
      <c r="CF71">
        <v>0.08</v>
      </c>
      <c r="CG71">
        <v>3.77</v>
      </c>
      <c r="CH71">
        <v>0.28839999999999999</v>
      </c>
      <c r="CI71">
        <v>7.24</v>
      </c>
      <c r="CJ71">
        <v>1.92</v>
      </c>
      <c r="CK71">
        <v>1.79</v>
      </c>
      <c r="CL71">
        <v>5.3144439999999999</v>
      </c>
      <c r="CM71">
        <v>0.93515599999999999</v>
      </c>
      <c r="CN71">
        <v>3.5429620000000002</v>
      </c>
      <c r="CO71">
        <v>3</v>
      </c>
      <c r="CP71">
        <v>0.99528000000000005</v>
      </c>
      <c r="CQ71">
        <v>2.79379</v>
      </c>
      <c r="CR71">
        <v>2.34</v>
      </c>
      <c r="CS71">
        <v>1.98536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87.681801000000007</v>
      </c>
    </row>
    <row r="72" spans="1:114">
      <c r="A72" t="s">
        <v>114</v>
      </c>
      <c r="B72">
        <v>0</v>
      </c>
      <c r="C72">
        <v>0</v>
      </c>
      <c r="D72">
        <v>5.48</v>
      </c>
      <c r="E72">
        <v>0</v>
      </c>
      <c r="F72">
        <v>0</v>
      </c>
      <c r="G72">
        <v>22.62</v>
      </c>
      <c r="H72">
        <v>0</v>
      </c>
      <c r="I72">
        <v>97.726500000000001</v>
      </c>
      <c r="J72">
        <v>1.143</v>
      </c>
      <c r="K72">
        <v>687.84215500000005</v>
      </c>
      <c r="L72">
        <v>437.60275000000001</v>
      </c>
      <c r="M72">
        <v>92.92</v>
      </c>
      <c r="N72">
        <v>119.15625</v>
      </c>
      <c r="O72">
        <v>62.395313000000002</v>
      </c>
      <c r="P72">
        <v>127.262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11.12</v>
      </c>
      <c r="W72">
        <v>31.564</v>
      </c>
      <c r="X72">
        <v>147.515625</v>
      </c>
      <c r="Y72">
        <v>0</v>
      </c>
      <c r="Z72">
        <v>7.7</v>
      </c>
      <c r="AA72">
        <v>28.09872</v>
      </c>
      <c r="AB72">
        <v>13.602399999999999</v>
      </c>
      <c r="AC72">
        <v>10.02744</v>
      </c>
      <c r="AD72">
        <v>8.202</v>
      </c>
      <c r="AE72">
        <v>34.022399999999998</v>
      </c>
      <c r="AF72">
        <v>27.431999999999999</v>
      </c>
      <c r="AG72">
        <v>44.035200000000003</v>
      </c>
      <c r="AH72">
        <v>72.395700000000005</v>
      </c>
      <c r="AI72">
        <v>0</v>
      </c>
      <c r="AJ72">
        <v>0</v>
      </c>
      <c r="AK72">
        <v>54.3095</v>
      </c>
      <c r="AL72">
        <v>2.5564</v>
      </c>
      <c r="AM72">
        <v>16.349423999999999</v>
      </c>
      <c r="AN72">
        <v>0.82277999999999996</v>
      </c>
      <c r="AO72">
        <v>0</v>
      </c>
      <c r="AP72">
        <v>1.4091</v>
      </c>
      <c r="AQ72">
        <v>61.247999999999998</v>
      </c>
      <c r="AR72">
        <v>34.223999999999997</v>
      </c>
      <c r="AS72">
        <v>16.142399999999999</v>
      </c>
      <c r="AT72">
        <v>11.2476</v>
      </c>
      <c r="AU72">
        <v>0</v>
      </c>
      <c r="AV72">
        <v>25.756</v>
      </c>
      <c r="AW72">
        <v>54.061799999999998</v>
      </c>
      <c r="AX72">
        <v>1.143</v>
      </c>
      <c r="AY72">
        <v>0</v>
      </c>
      <c r="AZ72">
        <f t="shared" si="3"/>
        <v>88.360000999999997</v>
      </c>
      <c r="BA72">
        <f t="shared" si="4"/>
        <v>2898.4362719999995</v>
      </c>
      <c r="BD72">
        <v>4.2945000000000002</v>
      </c>
      <c r="BE72">
        <v>0</v>
      </c>
      <c r="BF72">
        <v>2.0497999999999999E-2</v>
      </c>
      <c r="BG72">
        <v>0</v>
      </c>
      <c r="BH72">
        <v>3.7000000000000002E-3</v>
      </c>
      <c r="BI72">
        <v>0.84623999999999999</v>
      </c>
      <c r="BJ72">
        <v>0</v>
      </c>
      <c r="BK72">
        <v>0</v>
      </c>
      <c r="BL72">
        <v>0</v>
      </c>
      <c r="BM72">
        <v>0</v>
      </c>
      <c r="BN72">
        <v>2.0959999999999999E-2</v>
      </c>
      <c r="BO72">
        <v>2.02</v>
      </c>
      <c r="BP72">
        <v>2.1800000000000002</v>
      </c>
      <c r="BQ72">
        <v>3.5429620000000002</v>
      </c>
      <c r="BR72">
        <v>5.5199999999999999E-2</v>
      </c>
      <c r="BS72">
        <v>1.65</v>
      </c>
      <c r="BT72">
        <v>0.4158</v>
      </c>
      <c r="BU72">
        <v>2.9693719999999999</v>
      </c>
      <c r="BV72">
        <v>1.342031</v>
      </c>
      <c r="BW72">
        <v>9.44</v>
      </c>
      <c r="BX72">
        <v>4.2584999999999997</v>
      </c>
      <c r="BY72">
        <v>0.26</v>
      </c>
      <c r="BZ72">
        <v>1.9378120000000001</v>
      </c>
      <c r="CA72">
        <v>3.5120239999999998</v>
      </c>
      <c r="CB72">
        <v>1.91</v>
      </c>
      <c r="CC72">
        <v>1.2</v>
      </c>
      <c r="CD72">
        <v>1.31</v>
      </c>
      <c r="CE72">
        <v>0.97</v>
      </c>
      <c r="CF72">
        <v>0.08</v>
      </c>
      <c r="CG72">
        <v>3.77</v>
      </c>
      <c r="CH72">
        <v>0.5796</v>
      </c>
      <c r="CI72">
        <v>7.24</v>
      </c>
      <c r="CJ72">
        <v>1.92</v>
      </c>
      <c r="CK72">
        <v>1.79</v>
      </c>
      <c r="CL72">
        <v>5.3144439999999999</v>
      </c>
      <c r="CM72">
        <v>0.93515599999999999</v>
      </c>
      <c r="CN72">
        <v>3.5429620000000002</v>
      </c>
      <c r="CO72">
        <v>3</v>
      </c>
      <c r="CP72">
        <v>0.99528000000000005</v>
      </c>
      <c r="CQ72">
        <v>2.79379</v>
      </c>
      <c r="CR72">
        <v>2.34</v>
      </c>
      <c r="CS72">
        <v>1.98536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88.360000999999997</v>
      </c>
    </row>
    <row r="73" spans="1:114">
      <c r="A73" t="s">
        <v>115</v>
      </c>
      <c r="B73">
        <v>0</v>
      </c>
      <c r="C73">
        <v>0</v>
      </c>
      <c r="D73">
        <v>5.48</v>
      </c>
      <c r="E73">
        <v>0</v>
      </c>
      <c r="F73">
        <v>0</v>
      </c>
      <c r="G73">
        <v>22.62</v>
      </c>
      <c r="H73">
        <v>0</v>
      </c>
      <c r="I73">
        <v>97.726500000000001</v>
      </c>
      <c r="J73">
        <v>1.143</v>
      </c>
      <c r="K73">
        <v>687.84215500000005</v>
      </c>
      <c r="L73">
        <v>437.60275000000001</v>
      </c>
      <c r="M73">
        <v>92.92</v>
      </c>
      <c r="N73">
        <v>119.15625</v>
      </c>
      <c r="O73">
        <v>62.395313000000002</v>
      </c>
      <c r="P73">
        <v>127.262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11.12</v>
      </c>
      <c r="W73">
        <v>32.170999999999999</v>
      </c>
      <c r="X73">
        <v>147.515625</v>
      </c>
      <c r="Y73">
        <v>0</v>
      </c>
      <c r="Z73">
        <v>19.6614</v>
      </c>
      <c r="AA73">
        <v>28.09872</v>
      </c>
      <c r="AB73">
        <v>27.426880000000001</v>
      </c>
      <c r="AC73">
        <v>20.074670999999999</v>
      </c>
      <c r="AD73">
        <v>18.181100000000001</v>
      </c>
      <c r="AE73">
        <v>51.209028000000004</v>
      </c>
      <c r="AF73">
        <v>31.089600000000001</v>
      </c>
      <c r="AG73">
        <v>44.035200000000003</v>
      </c>
      <c r="AH73">
        <v>96.527600000000007</v>
      </c>
      <c r="AI73">
        <v>0</v>
      </c>
      <c r="AJ73">
        <v>0</v>
      </c>
      <c r="AK73">
        <v>54.3095</v>
      </c>
      <c r="AL73">
        <v>12.782</v>
      </c>
      <c r="AM73">
        <v>16.38252</v>
      </c>
      <c r="AN73">
        <v>0.82277999999999996</v>
      </c>
      <c r="AO73">
        <v>0</v>
      </c>
      <c r="AP73">
        <v>1.4091</v>
      </c>
      <c r="AQ73">
        <v>61.247999999999998</v>
      </c>
      <c r="AR73">
        <v>34.223999999999997</v>
      </c>
      <c r="AS73">
        <v>16.142399999999999</v>
      </c>
      <c r="AT73">
        <v>11.2476</v>
      </c>
      <c r="AU73">
        <v>0</v>
      </c>
      <c r="AV73">
        <v>25.756</v>
      </c>
      <c r="AW73">
        <v>54.061799999999998</v>
      </c>
      <c r="AX73">
        <v>1.143</v>
      </c>
      <c r="AY73">
        <v>0</v>
      </c>
      <c r="AZ73">
        <f t="shared" si="3"/>
        <v>89.338128999999995</v>
      </c>
      <c r="BA73">
        <f t="shared" si="4"/>
        <v>3001.0684349999997</v>
      </c>
      <c r="BD73">
        <v>4.2945000000000002</v>
      </c>
      <c r="BE73">
        <v>0</v>
      </c>
      <c r="BF73">
        <v>2.0497999999999999E-2</v>
      </c>
      <c r="BG73">
        <v>0</v>
      </c>
      <c r="BH73">
        <v>3.7000000000000002E-3</v>
      </c>
      <c r="BI73">
        <v>0.84623999999999999</v>
      </c>
      <c r="BJ73">
        <v>0</v>
      </c>
      <c r="BK73">
        <v>0</v>
      </c>
      <c r="BL73">
        <v>0</v>
      </c>
      <c r="BM73">
        <v>0</v>
      </c>
      <c r="BN73">
        <v>2.0959999999999999E-2</v>
      </c>
      <c r="BO73">
        <v>2.02</v>
      </c>
      <c r="BP73">
        <v>2.1800000000000002</v>
      </c>
      <c r="BQ73">
        <v>3.5429620000000002</v>
      </c>
      <c r="BR73">
        <v>0.49992799999999998</v>
      </c>
      <c r="BS73">
        <v>1.65</v>
      </c>
      <c r="BT73">
        <v>0.75600000000000001</v>
      </c>
      <c r="BU73">
        <v>2.9693719999999999</v>
      </c>
      <c r="BV73">
        <v>1.342031</v>
      </c>
      <c r="BW73">
        <v>9.44</v>
      </c>
      <c r="BX73">
        <v>4.2584999999999997</v>
      </c>
      <c r="BY73">
        <v>0.26</v>
      </c>
      <c r="BZ73">
        <v>1.9378120000000001</v>
      </c>
      <c r="CA73">
        <v>3.5120239999999998</v>
      </c>
      <c r="CB73">
        <v>1.91</v>
      </c>
      <c r="CC73">
        <v>1.2</v>
      </c>
      <c r="CD73">
        <v>1.31</v>
      </c>
      <c r="CE73">
        <v>0.97</v>
      </c>
      <c r="CF73">
        <v>0.08</v>
      </c>
      <c r="CG73">
        <v>3.77</v>
      </c>
      <c r="CH73">
        <v>0.77280000000000004</v>
      </c>
      <c r="CI73">
        <v>7.24</v>
      </c>
      <c r="CJ73">
        <v>1.92</v>
      </c>
      <c r="CK73">
        <v>1.79</v>
      </c>
      <c r="CL73">
        <v>5.3144439999999999</v>
      </c>
      <c r="CM73">
        <v>0.93515599999999999</v>
      </c>
      <c r="CN73">
        <v>3.5429620000000002</v>
      </c>
      <c r="CO73">
        <v>3</v>
      </c>
      <c r="CP73">
        <v>0.99528000000000005</v>
      </c>
      <c r="CQ73">
        <v>2.79379</v>
      </c>
      <c r="CR73">
        <v>2.34</v>
      </c>
      <c r="CS73">
        <v>1.98536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89.338128999999995</v>
      </c>
    </row>
    <row r="74" spans="1:114">
      <c r="A74" t="s">
        <v>116</v>
      </c>
      <c r="B74">
        <v>0</v>
      </c>
      <c r="C74">
        <v>0</v>
      </c>
      <c r="D74">
        <v>5.48</v>
      </c>
      <c r="E74">
        <v>0</v>
      </c>
      <c r="F74">
        <v>0</v>
      </c>
      <c r="G74">
        <v>22.62</v>
      </c>
      <c r="H74">
        <v>0</v>
      </c>
      <c r="I74">
        <v>97.726500000000001</v>
      </c>
      <c r="J74">
        <v>1.143</v>
      </c>
      <c r="K74">
        <v>687.84215500000005</v>
      </c>
      <c r="L74">
        <v>437.60275000000001</v>
      </c>
      <c r="M74">
        <v>92.92</v>
      </c>
      <c r="N74">
        <v>119.15625</v>
      </c>
      <c r="O74">
        <v>62.395313000000002</v>
      </c>
      <c r="P74">
        <v>127.262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11.12</v>
      </c>
      <c r="W74">
        <v>32.170999999999999</v>
      </c>
      <c r="X74">
        <v>147.515625</v>
      </c>
      <c r="Y74">
        <v>0</v>
      </c>
      <c r="Z74">
        <v>19.6614</v>
      </c>
      <c r="AA74">
        <v>28.09872</v>
      </c>
      <c r="AB74">
        <v>27.426880000000001</v>
      </c>
      <c r="AC74">
        <v>20.074670999999999</v>
      </c>
      <c r="AD74">
        <v>28.296900000000001</v>
      </c>
      <c r="AE74">
        <v>51.209028000000004</v>
      </c>
      <c r="AF74">
        <v>31.089600000000001</v>
      </c>
      <c r="AG74">
        <v>44.035200000000003</v>
      </c>
      <c r="AH74">
        <v>120.65949999999999</v>
      </c>
      <c r="AI74">
        <v>0</v>
      </c>
      <c r="AJ74">
        <v>0</v>
      </c>
      <c r="AK74">
        <v>54.3095</v>
      </c>
      <c r="AL74">
        <v>12.782</v>
      </c>
      <c r="AM74">
        <v>16.38252</v>
      </c>
      <c r="AN74">
        <v>0.82277999999999996</v>
      </c>
      <c r="AO74">
        <v>0</v>
      </c>
      <c r="AP74">
        <v>1.4091</v>
      </c>
      <c r="AQ74">
        <v>61.247999999999998</v>
      </c>
      <c r="AR74">
        <v>34.223999999999997</v>
      </c>
      <c r="AS74">
        <v>16.142399999999999</v>
      </c>
      <c r="AT74">
        <v>11.2476</v>
      </c>
      <c r="AU74">
        <v>0</v>
      </c>
      <c r="AV74">
        <v>25.756</v>
      </c>
      <c r="AW74">
        <v>54.061799999999998</v>
      </c>
      <c r="AX74">
        <v>1.143</v>
      </c>
      <c r="AY74">
        <v>0</v>
      </c>
      <c r="AZ74">
        <f t="shared" si="3"/>
        <v>89.606929000000008</v>
      </c>
      <c r="BA74">
        <f t="shared" si="4"/>
        <v>3035.5849349999999</v>
      </c>
      <c r="BD74">
        <v>4.2945000000000002</v>
      </c>
      <c r="BE74">
        <v>0</v>
      </c>
      <c r="BF74">
        <v>2.0497999999999999E-2</v>
      </c>
      <c r="BG74">
        <v>0</v>
      </c>
      <c r="BH74">
        <v>3.7000000000000002E-3</v>
      </c>
      <c r="BI74">
        <v>0.84623999999999999</v>
      </c>
      <c r="BJ74">
        <v>0</v>
      </c>
      <c r="BK74">
        <v>0</v>
      </c>
      <c r="BL74">
        <v>0</v>
      </c>
      <c r="BM74">
        <v>0</v>
      </c>
      <c r="BN74">
        <v>2.0959999999999999E-2</v>
      </c>
      <c r="BO74">
        <v>2.02</v>
      </c>
      <c r="BP74">
        <v>2.1800000000000002</v>
      </c>
      <c r="BQ74">
        <v>3.5429620000000002</v>
      </c>
      <c r="BR74">
        <v>0.49992799999999998</v>
      </c>
      <c r="BS74">
        <v>1.65</v>
      </c>
      <c r="BT74">
        <v>0.83160000000000001</v>
      </c>
      <c r="BU74">
        <v>2.9693719999999999</v>
      </c>
      <c r="BV74">
        <v>1.342031</v>
      </c>
      <c r="BW74">
        <v>9.44</v>
      </c>
      <c r="BX74">
        <v>4.2584999999999997</v>
      </c>
      <c r="BY74">
        <v>0.26</v>
      </c>
      <c r="BZ74">
        <v>1.9378120000000001</v>
      </c>
      <c r="CA74">
        <v>3.5120239999999998</v>
      </c>
      <c r="CB74">
        <v>1.91</v>
      </c>
      <c r="CC74">
        <v>1.2</v>
      </c>
      <c r="CD74">
        <v>1.31</v>
      </c>
      <c r="CE74">
        <v>0.97</v>
      </c>
      <c r="CF74">
        <v>0.08</v>
      </c>
      <c r="CG74">
        <v>3.77</v>
      </c>
      <c r="CH74">
        <v>0.96599999999999997</v>
      </c>
      <c r="CI74">
        <v>7.24</v>
      </c>
      <c r="CJ74">
        <v>1.92</v>
      </c>
      <c r="CK74">
        <v>1.79</v>
      </c>
      <c r="CL74">
        <v>5.3144439999999999</v>
      </c>
      <c r="CM74">
        <v>0.93515599999999999</v>
      </c>
      <c r="CN74">
        <v>3.5429620000000002</v>
      </c>
      <c r="CO74">
        <v>3</v>
      </c>
      <c r="CP74">
        <v>0.99528000000000005</v>
      </c>
      <c r="CQ74">
        <v>2.79379</v>
      </c>
      <c r="CR74">
        <v>2.34</v>
      </c>
      <c r="CS74">
        <v>1.98536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89.606929000000008</v>
      </c>
    </row>
    <row r="75" spans="1:114">
      <c r="A75" t="s">
        <v>117</v>
      </c>
      <c r="B75">
        <v>0</v>
      </c>
      <c r="C75">
        <v>0</v>
      </c>
      <c r="D75">
        <v>5.48</v>
      </c>
      <c r="E75">
        <v>0</v>
      </c>
      <c r="F75">
        <v>0</v>
      </c>
      <c r="G75">
        <v>22.62</v>
      </c>
      <c r="H75">
        <v>0</v>
      </c>
      <c r="I75">
        <v>97.726500000000001</v>
      </c>
      <c r="J75">
        <v>1.143</v>
      </c>
      <c r="K75">
        <v>687.84215500000005</v>
      </c>
      <c r="L75">
        <v>437.60275000000001</v>
      </c>
      <c r="M75">
        <v>92.92</v>
      </c>
      <c r="N75">
        <v>119.15625</v>
      </c>
      <c r="O75">
        <v>62.395313000000002</v>
      </c>
      <c r="P75">
        <v>127.262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11.12</v>
      </c>
      <c r="W75">
        <v>32.170999999999999</v>
      </c>
      <c r="X75">
        <v>147.515625</v>
      </c>
      <c r="Y75">
        <v>0</v>
      </c>
      <c r="Z75">
        <v>19.6614</v>
      </c>
      <c r="AA75">
        <v>28.09872</v>
      </c>
      <c r="AB75">
        <v>27.426880000000001</v>
      </c>
      <c r="AC75">
        <v>20.074670999999999</v>
      </c>
      <c r="AD75">
        <v>28.296900000000001</v>
      </c>
      <c r="AE75">
        <v>51.209028000000004</v>
      </c>
      <c r="AF75">
        <v>31.089600000000001</v>
      </c>
      <c r="AG75">
        <v>44.035200000000003</v>
      </c>
      <c r="AH75">
        <v>120.65949999999999</v>
      </c>
      <c r="AI75">
        <v>0</v>
      </c>
      <c r="AJ75">
        <v>0</v>
      </c>
      <c r="AK75">
        <v>54.3095</v>
      </c>
      <c r="AL75">
        <v>53.451999999999998</v>
      </c>
      <c r="AM75">
        <v>16.38252</v>
      </c>
      <c r="AN75">
        <v>0.82277999999999996</v>
      </c>
      <c r="AO75">
        <v>0</v>
      </c>
      <c r="AP75">
        <v>1.4091</v>
      </c>
      <c r="AQ75">
        <v>61.247999999999998</v>
      </c>
      <c r="AR75">
        <v>38.860799999999998</v>
      </c>
      <c r="AS75">
        <v>22.33032</v>
      </c>
      <c r="AT75">
        <v>11.2476</v>
      </c>
      <c r="AU75">
        <v>0</v>
      </c>
      <c r="AV75">
        <v>25.756</v>
      </c>
      <c r="AW75">
        <v>54.061799999999998</v>
      </c>
      <c r="AX75">
        <v>1.143</v>
      </c>
      <c r="AY75">
        <v>0</v>
      </c>
      <c r="AZ75">
        <f t="shared" si="3"/>
        <v>88.471329000000011</v>
      </c>
      <c r="BA75">
        <f t="shared" si="4"/>
        <v>3085.944054999999</v>
      </c>
      <c r="BD75">
        <v>4.2945000000000002</v>
      </c>
      <c r="BE75">
        <v>0</v>
      </c>
      <c r="BF75">
        <v>2.0497999999999999E-2</v>
      </c>
      <c r="BG75">
        <v>0</v>
      </c>
      <c r="BH75">
        <v>3.7000000000000002E-3</v>
      </c>
      <c r="BI75">
        <v>0.84623999999999999</v>
      </c>
      <c r="BJ75">
        <v>0</v>
      </c>
      <c r="BK75">
        <v>0</v>
      </c>
      <c r="BL75">
        <v>0</v>
      </c>
      <c r="BM75">
        <v>0</v>
      </c>
      <c r="BN75">
        <v>2.0959999999999999E-2</v>
      </c>
      <c r="BO75">
        <v>2.02</v>
      </c>
      <c r="BP75">
        <v>2.1800000000000002</v>
      </c>
      <c r="BQ75">
        <v>3.5429620000000002</v>
      </c>
      <c r="BR75">
        <v>0.49992799999999998</v>
      </c>
      <c r="BS75">
        <v>1.65</v>
      </c>
      <c r="BT75">
        <v>0.83160000000000001</v>
      </c>
      <c r="BU75">
        <v>2.9693719999999999</v>
      </c>
      <c r="BV75">
        <v>1.342031</v>
      </c>
      <c r="BW75">
        <v>9.44</v>
      </c>
      <c r="BX75">
        <v>3.1229</v>
      </c>
      <c r="BY75">
        <v>0.26</v>
      </c>
      <c r="BZ75">
        <v>1.9378120000000001</v>
      </c>
      <c r="CA75">
        <v>3.5120239999999998</v>
      </c>
      <c r="CB75">
        <v>1.91</v>
      </c>
      <c r="CC75">
        <v>1.2</v>
      </c>
      <c r="CD75">
        <v>1.31</v>
      </c>
      <c r="CE75">
        <v>0.97</v>
      </c>
      <c r="CF75">
        <v>0.08</v>
      </c>
      <c r="CG75">
        <v>3.77</v>
      </c>
      <c r="CH75">
        <v>0.96599999999999997</v>
      </c>
      <c r="CI75">
        <v>7.24</v>
      </c>
      <c r="CJ75">
        <v>1.92</v>
      </c>
      <c r="CK75">
        <v>1.79</v>
      </c>
      <c r="CL75">
        <v>5.3144439999999999</v>
      </c>
      <c r="CM75">
        <v>0.93515599999999999</v>
      </c>
      <c r="CN75">
        <v>3.5429620000000002</v>
      </c>
      <c r="CO75">
        <v>3</v>
      </c>
      <c r="CP75">
        <v>0.99528000000000005</v>
      </c>
      <c r="CQ75">
        <v>2.79379</v>
      </c>
      <c r="CR75">
        <v>2.34</v>
      </c>
      <c r="CS75">
        <v>1.98536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88.471329000000011</v>
      </c>
    </row>
    <row r="76" spans="1:114">
      <c r="A76" t="s">
        <v>118</v>
      </c>
      <c r="B76">
        <v>0</v>
      </c>
      <c r="C76">
        <v>0</v>
      </c>
      <c r="D76">
        <v>5.48</v>
      </c>
      <c r="E76">
        <v>0</v>
      </c>
      <c r="F76">
        <v>0</v>
      </c>
      <c r="G76">
        <v>22.62</v>
      </c>
      <c r="H76">
        <v>0</v>
      </c>
      <c r="I76">
        <v>97.726500000000001</v>
      </c>
      <c r="J76">
        <v>1.143</v>
      </c>
      <c r="K76">
        <v>687.84215500000005</v>
      </c>
      <c r="L76">
        <v>437.60275000000001</v>
      </c>
      <c r="M76">
        <v>92.92</v>
      </c>
      <c r="N76">
        <v>119.15625</v>
      </c>
      <c r="O76">
        <v>62.395313000000002</v>
      </c>
      <c r="P76">
        <v>127.262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11.12</v>
      </c>
      <c r="W76">
        <v>32.170999999999999</v>
      </c>
      <c r="X76">
        <v>147.515625</v>
      </c>
      <c r="Y76">
        <v>0</v>
      </c>
      <c r="Z76">
        <v>19.6614</v>
      </c>
      <c r="AA76">
        <v>28.09872</v>
      </c>
      <c r="AB76">
        <v>27.426880000000001</v>
      </c>
      <c r="AC76">
        <v>20.074670999999999</v>
      </c>
      <c r="AD76">
        <v>28.296900000000001</v>
      </c>
      <c r="AE76">
        <v>51.209028000000004</v>
      </c>
      <c r="AF76">
        <v>31.089600000000001</v>
      </c>
      <c r="AG76">
        <v>44.035200000000003</v>
      </c>
      <c r="AH76">
        <v>120.65949999999999</v>
      </c>
      <c r="AI76">
        <v>0</v>
      </c>
      <c r="AJ76">
        <v>0</v>
      </c>
      <c r="AK76">
        <v>54.3095</v>
      </c>
      <c r="AL76">
        <v>53.451999999999998</v>
      </c>
      <c r="AM76">
        <v>16.38252</v>
      </c>
      <c r="AN76">
        <v>0.82277999999999996</v>
      </c>
      <c r="AO76">
        <v>0</v>
      </c>
      <c r="AP76">
        <v>1.4091</v>
      </c>
      <c r="AQ76">
        <v>61.247999999999998</v>
      </c>
      <c r="AR76">
        <v>38.860799999999998</v>
      </c>
      <c r="AS76">
        <v>22.33032</v>
      </c>
      <c r="AT76">
        <v>11.2476</v>
      </c>
      <c r="AU76">
        <v>0</v>
      </c>
      <c r="AV76">
        <v>25.756</v>
      </c>
      <c r="AW76">
        <v>54.061799999999998</v>
      </c>
      <c r="AX76">
        <v>1.143</v>
      </c>
      <c r="AY76">
        <v>0</v>
      </c>
      <c r="AZ76">
        <f t="shared" si="3"/>
        <v>87.893478999999999</v>
      </c>
      <c r="BA76">
        <f t="shared" si="4"/>
        <v>3085.3662049999989</v>
      </c>
      <c r="BD76">
        <v>4.2945000000000002</v>
      </c>
      <c r="BE76">
        <v>0</v>
      </c>
      <c r="BF76">
        <v>2.0497999999999999E-2</v>
      </c>
      <c r="BG76">
        <v>0</v>
      </c>
      <c r="BH76">
        <v>3.7000000000000002E-3</v>
      </c>
      <c r="BI76">
        <v>0.84623999999999999</v>
      </c>
      <c r="BJ76">
        <v>0</v>
      </c>
      <c r="BK76">
        <v>0</v>
      </c>
      <c r="BL76">
        <v>0</v>
      </c>
      <c r="BM76">
        <v>0</v>
      </c>
      <c r="BN76">
        <v>2.0959999999999999E-2</v>
      </c>
      <c r="BO76">
        <v>2.02</v>
      </c>
      <c r="BP76">
        <v>2.1800000000000002</v>
      </c>
      <c r="BQ76">
        <v>3.5429620000000002</v>
      </c>
      <c r="BR76">
        <v>0.49992799999999998</v>
      </c>
      <c r="BS76">
        <v>1.65</v>
      </c>
      <c r="BT76">
        <v>1.2474000000000001</v>
      </c>
      <c r="BU76">
        <v>2.9693719999999999</v>
      </c>
      <c r="BV76">
        <v>1.342031</v>
      </c>
      <c r="BW76">
        <v>9.44</v>
      </c>
      <c r="BX76">
        <v>2.1292499999999999</v>
      </c>
      <c r="BY76">
        <v>0.26</v>
      </c>
      <c r="BZ76">
        <v>1.9378120000000001</v>
      </c>
      <c r="CA76">
        <v>3.5120239999999998</v>
      </c>
      <c r="CB76">
        <v>1.91</v>
      </c>
      <c r="CC76">
        <v>1.2</v>
      </c>
      <c r="CD76">
        <v>1.31</v>
      </c>
      <c r="CE76">
        <v>0.97</v>
      </c>
      <c r="CF76">
        <v>0.08</v>
      </c>
      <c r="CG76">
        <v>3.77</v>
      </c>
      <c r="CH76">
        <v>0.96599999999999997</v>
      </c>
      <c r="CI76">
        <v>7.24</v>
      </c>
      <c r="CJ76">
        <v>1.92</v>
      </c>
      <c r="CK76">
        <v>1.79</v>
      </c>
      <c r="CL76">
        <v>5.3144439999999999</v>
      </c>
      <c r="CM76">
        <v>0.93515599999999999</v>
      </c>
      <c r="CN76">
        <v>3.5429620000000002</v>
      </c>
      <c r="CO76">
        <v>3</v>
      </c>
      <c r="CP76">
        <v>0.99528000000000005</v>
      </c>
      <c r="CQ76">
        <v>2.79379</v>
      </c>
      <c r="CR76">
        <v>2.34</v>
      </c>
      <c r="CS76">
        <v>1.98536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87.893478999999999</v>
      </c>
    </row>
    <row r="77" spans="1:114">
      <c r="A77" t="s">
        <v>119</v>
      </c>
      <c r="B77">
        <v>0</v>
      </c>
      <c r="C77">
        <v>0</v>
      </c>
      <c r="D77">
        <v>5.48</v>
      </c>
      <c r="E77">
        <v>0</v>
      </c>
      <c r="F77">
        <v>0</v>
      </c>
      <c r="G77">
        <v>22.62</v>
      </c>
      <c r="H77">
        <v>0</v>
      </c>
      <c r="I77">
        <v>97.726500000000001</v>
      </c>
      <c r="J77">
        <v>1.143</v>
      </c>
      <c r="K77">
        <v>687.84215500000005</v>
      </c>
      <c r="L77">
        <v>437.60275000000001</v>
      </c>
      <c r="M77">
        <v>92.92</v>
      </c>
      <c r="N77">
        <v>119.15625</v>
      </c>
      <c r="O77">
        <v>62.395313000000002</v>
      </c>
      <c r="P77">
        <v>127.262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11.12</v>
      </c>
      <c r="W77">
        <v>32.170999999999999</v>
      </c>
      <c r="X77">
        <v>147.515625</v>
      </c>
      <c r="Y77">
        <v>0</v>
      </c>
      <c r="Z77">
        <v>19.6614</v>
      </c>
      <c r="AA77">
        <v>28.09872</v>
      </c>
      <c r="AB77">
        <v>27.426880000000001</v>
      </c>
      <c r="AC77">
        <v>20.074670999999999</v>
      </c>
      <c r="AD77">
        <v>28.296900000000001</v>
      </c>
      <c r="AE77">
        <v>51.209028000000004</v>
      </c>
      <c r="AF77">
        <v>31.089600000000001</v>
      </c>
      <c r="AG77">
        <v>44.035200000000003</v>
      </c>
      <c r="AH77">
        <v>120.65949999999999</v>
      </c>
      <c r="AI77">
        <v>0</v>
      </c>
      <c r="AJ77">
        <v>0</v>
      </c>
      <c r="AK77">
        <v>54.3095</v>
      </c>
      <c r="AL77">
        <v>53.451999999999998</v>
      </c>
      <c r="AM77">
        <v>16.38252</v>
      </c>
      <c r="AN77">
        <v>0.82277999999999996</v>
      </c>
      <c r="AO77">
        <v>0</v>
      </c>
      <c r="AP77">
        <v>0.76859999999999995</v>
      </c>
      <c r="AQ77">
        <v>61.247999999999998</v>
      </c>
      <c r="AR77">
        <v>38.860799999999998</v>
      </c>
      <c r="AS77">
        <v>22.33032</v>
      </c>
      <c r="AT77">
        <v>11.2476</v>
      </c>
      <c r="AU77">
        <v>0</v>
      </c>
      <c r="AV77">
        <v>25.756</v>
      </c>
      <c r="AW77">
        <v>54.061799999999998</v>
      </c>
      <c r="AX77">
        <v>1.143</v>
      </c>
      <c r="AY77">
        <v>0</v>
      </c>
      <c r="AZ77">
        <f t="shared" si="3"/>
        <v>87.499259000000009</v>
      </c>
      <c r="BA77">
        <f t="shared" si="4"/>
        <v>3084.3314849999992</v>
      </c>
      <c r="BD77">
        <v>4.2945000000000002</v>
      </c>
      <c r="BE77">
        <v>0</v>
      </c>
      <c r="BF77">
        <v>2.0497999999999999E-2</v>
      </c>
      <c r="BG77">
        <v>0</v>
      </c>
      <c r="BH77">
        <v>3.7000000000000002E-3</v>
      </c>
      <c r="BI77">
        <v>0.84623999999999999</v>
      </c>
      <c r="BJ77">
        <v>0</v>
      </c>
      <c r="BK77">
        <v>0</v>
      </c>
      <c r="BL77">
        <v>0</v>
      </c>
      <c r="BM77">
        <v>0</v>
      </c>
      <c r="BN77">
        <v>2.0959999999999999E-2</v>
      </c>
      <c r="BO77">
        <v>2.02</v>
      </c>
      <c r="BP77">
        <v>2.1800000000000002</v>
      </c>
      <c r="BQ77">
        <v>3.5429620000000002</v>
      </c>
      <c r="BR77">
        <v>0.49992799999999998</v>
      </c>
      <c r="BS77">
        <v>1.65</v>
      </c>
      <c r="BT77">
        <v>0.83160000000000001</v>
      </c>
      <c r="BU77">
        <v>2.9693719999999999</v>
      </c>
      <c r="BV77">
        <v>1.342031</v>
      </c>
      <c r="BW77">
        <v>9.44</v>
      </c>
      <c r="BX77">
        <v>2.1292499999999999</v>
      </c>
      <c r="BY77">
        <v>0.26</v>
      </c>
      <c r="BZ77">
        <v>1.9378120000000001</v>
      </c>
      <c r="CA77">
        <v>3.5120239999999998</v>
      </c>
      <c r="CB77">
        <v>1.91</v>
      </c>
      <c r="CC77">
        <v>1.2</v>
      </c>
      <c r="CD77">
        <v>1.31</v>
      </c>
      <c r="CE77">
        <v>0.97</v>
      </c>
      <c r="CF77">
        <v>0.08</v>
      </c>
      <c r="CG77">
        <v>3.77</v>
      </c>
      <c r="CH77">
        <v>0.96599999999999997</v>
      </c>
      <c r="CI77">
        <v>7.24</v>
      </c>
      <c r="CJ77">
        <v>1.92</v>
      </c>
      <c r="CK77">
        <v>1.79</v>
      </c>
      <c r="CL77">
        <v>5.3144439999999999</v>
      </c>
      <c r="CM77">
        <v>0.93515599999999999</v>
      </c>
      <c r="CN77">
        <v>3.5429620000000002</v>
      </c>
      <c r="CO77">
        <v>3</v>
      </c>
      <c r="CP77">
        <v>0.99528000000000005</v>
      </c>
      <c r="CQ77">
        <v>2.79379</v>
      </c>
      <c r="CR77">
        <v>2.34</v>
      </c>
      <c r="CS77">
        <v>2.0069400000000002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87.499259000000009</v>
      </c>
    </row>
    <row r="78" spans="1:114">
      <c r="A78" t="s">
        <v>120</v>
      </c>
      <c r="B78">
        <v>0</v>
      </c>
      <c r="C78">
        <v>0</v>
      </c>
      <c r="D78">
        <v>5.48</v>
      </c>
      <c r="E78">
        <v>0</v>
      </c>
      <c r="F78">
        <v>0</v>
      </c>
      <c r="G78">
        <v>22.62</v>
      </c>
      <c r="H78">
        <v>0</v>
      </c>
      <c r="I78">
        <v>97.726500000000001</v>
      </c>
      <c r="J78">
        <v>1.143</v>
      </c>
      <c r="K78">
        <v>687.84215500000005</v>
      </c>
      <c r="L78">
        <v>437.60275000000001</v>
      </c>
      <c r="M78">
        <v>92.92</v>
      </c>
      <c r="N78">
        <v>119.15625</v>
      </c>
      <c r="O78">
        <v>62.395313000000002</v>
      </c>
      <c r="P78">
        <v>127.262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11.12</v>
      </c>
      <c r="W78">
        <v>32.170999999999999</v>
      </c>
      <c r="X78">
        <v>147.515625</v>
      </c>
      <c r="Y78">
        <v>0</v>
      </c>
      <c r="Z78">
        <v>19.6614</v>
      </c>
      <c r="AA78">
        <v>28.09872</v>
      </c>
      <c r="AB78">
        <v>27.426880000000001</v>
      </c>
      <c r="AC78">
        <v>20.074670999999999</v>
      </c>
      <c r="AD78">
        <v>28.296900000000001</v>
      </c>
      <c r="AE78">
        <v>51.209028000000004</v>
      </c>
      <c r="AF78">
        <v>31.089600000000001</v>
      </c>
      <c r="AG78">
        <v>44.035200000000003</v>
      </c>
      <c r="AH78">
        <v>102.58499999999999</v>
      </c>
      <c r="AI78">
        <v>0</v>
      </c>
      <c r="AJ78">
        <v>0</v>
      </c>
      <c r="AK78">
        <v>54.3095</v>
      </c>
      <c r="AL78">
        <v>53.451999999999998</v>
      </c>
      <c r="AM78">
        <v>16.38252</v>
      </c>
      <c r="AN78">
        <v>0.82277999999999996</v>
      </c>
      <c r="AO78">
        <v>0</v>
      </c>
      <c r="AP78">
        <v>0.76859999999999995</v>
      </c>
      <c r="AQ78">
        <v>61.247999999999998</v>
      </c>
      <c r="AR78">
        <v>20.975999999999999</v>
      </c>
      <c r="AS78">
        <v>22.33032</v>
      </c>
      <c r="AT78">
        <v>11.2476</v>
      </c>
      <c r="AU78">
        <v>0</v>
      </c>
      <c r="AV78">
        <v>25.756</v>
      </c>
      <c r="AW78">
        <v>54.061799999999998</v>
      </c>
      <c r="AX78">
        <v>1.143</v>
      </c>
      <c r="AY78">
        <v>0</v>
      </c>
      <c r="AZ78">
        <f t="shared" si="3"/>
        <v>86.937859000000003</v>
      </c>
      <c r="BA78">
        <f t="shared" si="4"/>
        <v>3047.8107849999997</v>
      </c>
      <c r="BD78">
        <v>4.2945000000000002</v>
      </c>
      <c r="BE78">
        <v>0</v>
      </c>
      <c r="BF78">
        <v>2.0497999999999999E-2</v>
      </c>
      <c r="BG78">
        <v>0</v>
      </c>
      <c r="BH78">
        <v>3.7000000000000002E-3</v>
      </c>
      <c r="BI78">
        <v>0.84623999999999999</v>
      </c>
      <c r="BJ78">
        <v>0</v>
      </c>
      <c r="BK78">
        <v>0</v>
      </c>
      <c r="BL78">
        <v>0</v>
      </c>
      <c r="BM78">
        <v>0</v>
      </c>
      <c r="BN78">
        <v>2.0959999999999999E-2</v>
      </c>
      <c r="BO78">
        <v>2.02</v>
      </c>
      <c r="BP78">
        <v>2.1800000000000002</v>
      </c>
      <c r="BQ78">
        <v>3.5429620000000002</v>
      </c>
      <c r="BR78">
        <v>0.49992799999999998</v>
      </c>
      <c r="BS78">
        <v>1.65</v>
      </c>
      <c r="BT78">
        <v>0.4158</v>
      </c>
      <c r="BU78">
        <v>2.9693719999999999</v>
      </c>
      <c r="BV78">
        <v>1.342031</v>
      </c>
      <c r="BW78">
        <v>9.44</v>
      </c>
      <c r="BX78">
        <v>2.1292499999999999</v>
      </c>
      <c r="BY78">
        <v>0.26</v>
      </c>
      <c r="BZ78">
        <v>1.9378120000000001</v>
      </c>
      <c r="CA78">
        <v>3.5120239999999998</v>
      </c>
      <c r="CB78">
        <v>1.91</v>
      </c>
      <c r="CC78">
        <v>1.2</v>
      </c>
      <c r="CD78">
        <v>1.31</v>
      </c>
      <c r="CE78">
        <v>0.97</v>
      </c>
      <c r="CF78">
        <v>0.08</v>
      </c>
      <c r="CG78">
        <v>3.77</v>
      </c>
      <c r="CH78">
        <v>0.82040000000000002</v>
      </c>
      <c r="CI78">
        <v>7.24</v>
      </c>
      <c r="CJ78">
        <v>1.92</v>
      </c>
      <c r="CK78">
        <v>1.79</v>
      </c>
      <c r="CL78">
        <v>5.3144439999999999</v>
      </c>
      <c r="CM78">
        <v>0.93515599999999999</v>
      </c>
      <c r="CN78">
        <v>3.5429620000000002</v>
      </c>
      <c r="CO78">
        <v>3</v>
      </c>
      <c r="CP78">
        <v>0.99528000000000005</v>
      </c>
      <c r="CQ78">
        <v>2.79379</v>
      </c>
      <c r="CR78">
        <v>2.34</v>
      </c>
      <c r="CS78">
        <v>2.0069400000000002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86.937859000000003</v>
      </c>
    </row>
    <row r="79" spans="1:114">
      <c r="A79" t="s">
        <v>121</v>
      </c>
      <c r="B79">
        <v>0</v>
      </c>
      <c r="C79">
        <v>0</v>
      </c>
      <c r="D79">
        <v>5.48</v>
      </c>
      <c r="E79">
        <v>0</v>
      </c>
      <c r="F79">
        <v>0</v>
      </c>
      <c r="G79">
        <v>22.62</v>
      </c>
      <c r="H79">
        <v>0</v>
      </c>
      <c r="I79">
        <v>97.726500000000001</v>
      </c>
      <c r="J79">
        <v>1.143</v>
      </c>
      <c r="K79">
        <v>687.84215500000005</v>
      </c>
      <c r="L79">
        <v>437.60275000000001</v>
      </c>
      <c r="M79">
        <v>92.92</v>
      </c>
      <c r="N79">
        <v>119.15625</v>
      </c>
      <c r="O79">
        <v>62.395313000000002</v>
      </c>
      <c r="P79">
        <v>127.262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12.51</v>
      </c>
      <c r="W79">
        <v>32.170999999999999</v>
      </c>
      <c r="X79">
        <v>147.515625</v>
      </c>
      <c r="Y79">
        <v>0</v>
      </c>
      <c r="Z79">
        <v>7.7</v>
      </c>
      <c r="AA79">
        <v>28.09872</v>
      </c>
      <c r="AB79">
        <v>27.426880000000001</v>
      </c>
      <c r="AC79">
        <v>10.02744</v>
      </c>
      <c r="AD79">
        <v>18.591200000000001</v>
      </c>
      <c r="AE79">
        <v>34.022399999999998</v>
      </c>
      <c r="AF79">
        <v>27.431999999999999</v>
      </c>
      <c r="AG79">
        <v>44.035200000000003</v>
      </c>
      <c r="AH79">
        <v>72.298000000000002</v>
      </c>
      <c r="AI79">
        <v>0</v>
      </c>
      <c r="AJ79">
        <v>0</v>
      </c>
      <c r="AK79">
        <v>54.3095</v>
      </c>
      <c r="AL79">
        <v>12.782</v>
      </c>
      <c r="AM79">
        <v>16.349423999999999</v>
      </c>
      <c r="AN79">
        <v>0.82277999999999996</v>
      </c>
      <c r="AO79">
        <v>0</v>
      </c>
      <c r="AP79">
        <v>0.76859999999999995</v>
      </c>
      <c r="AQ79">
        <v>61.247999999999998</v>
      </c>
      <c r="AR79">
        <v>20.975999999999999</v>
      </c>
      <c r="AS79">
        <v>21.79224</v>
      </c>
      <c r="AT79">
        <v>11.2476</v>
      </c>
      <c r="AU79">
        <v>0</v>
      </c>
      <c r="AV79">
        <v>25.756</v>
      </c>
      <c r="AW79">
        <v>54.061799999999998</v>
      </c>
      <c r="AX79">
        <v>1.143</v>
      </c>
      <c r="AY79">
        <v>0</v>
      </c>
      <c r="AZ79">
        <f t="shared" si="3"/>
        <v>86.281258999999991</v>
      </c>
      <c r="BA79">
        <f t="shared" si="4"/>
        <v>2924.457449999999</v>
      </c>
      <c r="BD79">
        <v>4.2945000000000002</v>
      </c>
      <c r="BE79">
        <v>0</v>
      </c>
      <c r="BF79">
        <v>2.0497999999999999E-2</v>
      </c>
      <c r="BG79">
        <v>0</v>
      </c>
      <c r="BH79">
        <v>3.7000000000000002E-3</v>
      </c>
      <c r="BI79">
        <v>0.84623999999999999</v>
      </c>
      <c r="BJ79">
        <v>0</v>
      </c>
      <c r="BK79">
        <v>0</v>
      </c>
      <c r="BL79">
        <v>0</v>
      </c>
      <c r="BM79">
        <v>0</v>
      </c>
      <c r="BN79">
        <v>2.0959999999999999E-2</v>
      </c>
      <c r="BO79">
        <v>2.02</v>
      </c>
      <c r="BP79">
        <v>2.1800000000000002</v>
      </c>
      <c r="BQ79">
        <v>3.5429620000000002</v>
      </c>
      <c r="BR79">
        <v>0.49992799999999998</v>
      </c>
      <c r="BS79">
        <v>1.65</v>
      </c>
      <c r="BT79">
        <v>0</v>
      </c>
      <c r="BU79">
        <v>2.9693719999999999</v>
      </c>
      <c r="BV79">
        <v>1.342031</v>
      </c>
      <c r="BW79">
        <v>9.44</v>
      </c>
      <c r="BX79">
        <v>2.1292499999999999</v>
      </c>
      <c r="BY79">
        <v>0.26</v>
      </c>
      <c r="BZ79">
        <v>1.9378120000000001</v>
      </c>
      <c r="CA79">
        <v>3.5120239999999998</v>
      </c>
      <c r="CB79">
        <v>1.91</v>
      </c>
      <c r="CC79">
        <v>1.2</v>
      </c>
      <c r="CD79">
        <v>1.31</v>
      </c>
      <c r="CE79">
        <v>0.97</v>
      </c>
      <c r="CF79">
        <v>0.08</v>
      </c>
      <c r="CG79">
        <v>3.77</v>
      </c>
      <c r="CH79">
        <v>0.5796</v>
      </c>
      <c r="CI79">
        <v>7.24</v>
      </c>
      <c r="CJ79">
        <v>1.92</v>
      </c>
      <c r="CK79">
        <v>1.79</v>
      </c>
      <c r="CL79">
        <v>5.3144439999999999</v>
      </c>
      <c r="CM79">
        <v>0.93515599999999999</v>
      </c>
      <c r="CN79">
        <v>3.5429620000000002</v>
      </c>
      <c r="CO79">
        <v>3</v>
      </c>
      <c r="CP79">
        <v>0.99528000000000005</v>
      </c>
      <c r="CQ79">
        <v>2.79379</v>
      </c>
      <c r="CR79">
        <v>2.34</v>
      </c>
      <c r="CS79">
        <v>2.0069400000000002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86.281258999999991</v>
      </c>
    </row>
    <row r="80" spans="1:114">
      <c r="A80" t="s">
        <v>122</v>
      </c>
      <c r="B80">
        <v>0</v>
      </c>
      <c r="C80">
        <v>0</v>
      </c>
      <c r="D80">
        <v>5.48</v>
      </c>
      <c r="E80">
        <v>0</v>
      </c>
      <c r="F80">
        <v>0</v>
      </c>
      <c r="G80">
        <v>22.62</v>
      </c>
      <c r="H80">
        <v>0</v>
      </c>
      <c r="I80">
        <v>97.726500000000001</v>
      </c>
      <c r="J80">
        <v>1.143</v>
      </c>
      <c r="K80">
        <v>687.84215500000005</v>
      </c>
      <c r="L80">
        <v>437.60275000000001</v>
      </c>
      <c r="M80">
        <v>92.92</v>
      </c>
      <c r="N80">
        <v>119.15625</v>
      </c>
      <c r="O80">
        <v>62.395313000000002</v>
      </c>
      <c r="P80">
        <v>127.262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12.51</v>
      </c>
      <c r="W80">
        <v>32.170999999999999</v>
      </c>
      <c r="X80">
        <v>147.515625</v>
      </c>
      <c r="Y80">
        <v>0</v>
      </c>
      <c r="Z80">
        <v>6.5537999999999998</v>
      </c>
      <c r="AA80">
        <v>17.774999999999999</v>
      </c>
      <c r="AB80">
        <v>13.602399999999999</v>
      </c>
      <c r="AC80">
        <v>10.02744</v>
      </c>
      <c r="AD80">
        <v>2.734</v>
      </c>
      <c r="AE80">
        <v>17.011199999999999</v>
      </c>
      <c r="AF80">
        <v>27.431999999999999</v>
      </c>
      <c r="AG80">
        <v>44.035200000000003</v>
      </c>
      <c r="AH80">
        <v>47.872999999999998</v>
      </c>
      <c r="AI80">
        <v>0</v>
      </c>
      <c r="AJ80">
        <v>0</v>
      </c>
      <c r="AK80">
        <v>54.3095</v>
      </c>
      <c r="AL80">
        <v>12.782</v>
      </c>
      <c r="AM80">
        <v>16.349423999999999</v>
      </c>
      <c r="AN80">
        <v>0.82277999999999996</v>
      </c>
      <c r="AO80">
        <v>0</v>
      </c>
      <c r="AP80">
        <v>0.76859999999999995</v>
      </c>
      <c r="AQ80">
        <v>45.936</v>
      </c>
      <c r="AR80">
        <v>20.975999999999999</v>
      </c>
      <c r="AS80">
        <v>21.79224</v>
      </c>
      <c r="AT80">
        <v>11.2476</v>
      </c>
      <c r="AU80">
        <v>0</v>
      </c>
      <c r="AV80">
        <v>25.756</v>
      </c>
      <c r="AW80">
        <v>54.061799999999998</v>
      </c>
      <c r="AX80">
        <v>1.143</v>
      </c>
      <c r="AY80">
        <v>0</v>
      </c>
      <c r="AZ80">
        <f t="shared" si="3"/>
        <v>86.085258999999994</v>
      </c>
      <c r="BA80">
        <f t="shared" si="4"/>
        <v>2826.3616500000003</v>
      </c>
      <c r="BD80">
        <v>4.2945000000000002</v>
      </c>
      <c r="BE80">
        <v>0</v>
      </c>
      <c r="BF80">
        <v>2.0497999999999999E-2</v>
      </c>
      <c r="BG80">
        <v>0</v>
      </c>
      <c r="BH80">
        <v>3.7000000000000002E-3</v>
      </c>
      <c r="BI80">
        <v>0.84623999999999999</v>
      </c>
      <c r="BJ80">
        <v>0</v>
      </c>
      <c r="BK80">
        <v>0</v>
      </c>
      <c r="BL80">
        <v>0</v>
      </c>
      <c r="BM80">
        <v>0</v>
      </c>
      <c r="BN80">
        <v>2.0959999999999999E-2</v>
      </c>
      <c r="BO80">
        <v>2.02</v>
      </c>
      <c r="BP80">
        <v>2.1800000000000002</v>
      </c>
      <c r="BQ80">
        <v>3.5429620000000002</v>
      </c>
      <c r="BR80">
        <v>0.49992799999999998</v>
      </c>
      <c r="BS80">
        <v>1.65</v>
      </c>
      <c r="BT80">
        <v>0</v>
      </c>
      <c r="BU80">
        <v>2.9693719999999999</v>
      </c>
      <c r="BV80">
        <v>1.342031</v>
      </c>
      <c r="BW80">
        <v>9.44</v>
      </c>
      <c r="BX80">
        <v>2.1292499999999999</v>
      </c>
      <c r="BY80">
        <v>0.26</v>
      </c>
      <c r="BZ80">
        <v>1.9378120000000001</v>
      </c>
      <c r="CA80">
        <v>3.5120239999999998</v>
      </c>
      <c r="CB80">
        <v>1.91</v>
      </c>
      <c r="CC80">
        <v>1.2</v>
      </c>
      <c r="CD80">
        <v>1.31</v>
      </c>
      <c r="CE80">
        <v>0.97</v>
      </c>
      <c r="CF80">
        <v>0.08</v>
      </c>
      <c r="CG80">
        <v>3.77</v>
      </c>
      <c r="CH80">
        <v>0.3836</v>
      </c>
      <c r="CI80">
        <v>7.24</v>
      </c>
      <c r="CJ80">
        <v>1.92</v>
      </c>
      <c r="CK80">
        <v>1.79</v>
      </c>
      <c r="CL80">
        <v>5.3144439999999999</v>
      </c>
      <c r="CM80">
        <v>0.93515599999999999</v>
      </c>
      <c r="CN80">
        <v>3.5429620000000002</v>
      </c>
      <c r="CO80">
        <v>3</v>
      </c>
      <c r="CP80">
        <v>0.99528000000000005</v>
      </c>
      <c r="CQ80">
        <v>2.79379</v>
      </c>
      <c r="CR80">
        <v>2.34</v>
      </c>
      <c r="CS80">
        <v>2.0069400000000002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86.085258999999994</v>
      </c>
    </row>
    <row r="81" spans="1:114">
      <c r="A81" t="s">
        <v>123</v>
      </c>
      <c r="B81">
        <v>0</v>
      </c>
      <c r="C81">
        <v>0</v>
      </c>
      <c r="D81">
        <v>5.48</v>
      </c>
      <c r="E81">
        <v>0</v>
      </c>
      <c r="F81">
        <v>0</v>
      </c>
      <c r="G81">
        <v>22.62</v>
      </c>
      <c r="H81">
        <v>0</v>
      </c>
      <c r="I81">
        <v>97.726500000000001</v>
      </c>
      <c r="J81">
        <v>1.143</v>
      </c>
      <c r="K81">
        <v>687.84215500000005</v>
      </c>
      <c r="L81">
        <v>437.60275000000001</v>
      </c>
      <c r="M81">
        <v>92.92</v>
      </c>
      <c r="N81">
        <v>119.15625</v>
      </c>
      <c r="O81">
        <v>62.395313000000002</v>
      </c>
      <c r="P81">
        <v>127.262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12.51</v>
      </c>
      <c r="W81">
        <v>32.777999999999999</v>
      </c>
      <c r="X81">
        <v>147.515625</v>
      </c>
      <c r="Y81">
        <v>0</v>
      </c>
      <c r="Z81">
        <v>1.1000000000000001</v>
      </c>
      <c r="AA81">
        <v>13.983000000000001</v>
      </c>
      <c r="AB81">
        <v>4.1639999999999997</v>
      </c>
      <c r="AC81">
        <v>0</v>
      </c>
      <c r="AD81">
        <v>0</v>
      </c>
      <c r="AE81">
        <v>0</v>
      </c>
      <c r="AF81">
        <v>27.431999999999999</v>
      </c>
      <c r="AG81">
        <v>44.035200000000003</v>
      </c>
      <c r="AH81">
        <v>19.930800000000001</v>
      </c>
      <c r="AI81">
        <v>0</v>
      </c>
      <c r="AJ81">
        <v>0</v>
      </c>
      <c r="AK81">
        <v>54.3095</v>
      </c>
      <c r="AL81">
        <v>12.782</v>
      </c>
      <c r="AM81">
        <v>16.349423999999999</v>
      </c>
      <c r="AN81">
        <v>0.82277999999999996</v>
      </c>
      <c r="AO81">
        <v>0</v>
      </c>
      <c r="AP81">
        <v>0.76859999999999995</v>
      </c>
      <c r="AQ81">
        <v>45.936</v>
      </c>
      <c r="AR81">
        <v>38.860799999999998</v>
      </c>
      <c r="AS81">
        <v>21.79224</v>
      </c>
      <c r="AT81">
        <v>11.2476</v>
      </c>
      <c r="AU81">
        <v>0</v>
      </c>
      <c r="AV81">
        <v>25.756</v>
      </c>
      <c r="AW81">
        <v>54.061799999999998</v>
      </c>
      <c r="AX81">
        <v>1.143</v>
      </c>
      <c r="AY81">
        <v>0</v>
      </c>
      <c r="AZ81">
        <f t="shared" si="3"/>
        <v>85.86125899999999</v>
      </c>
      <c r="BA81">
        <f t="shared" si="4"/>
        <v>2768.2304100000001</v>
      </c>
      <c r="BD81">
        <v>4.2945000000000002</v>
      </c>
      <c r="BE81">
        <v>0</v>
      </c>
      <c r="BF81">
        <v>2.0497999999999999E-2</v>
      </c>
      <c r="BG81">
        <v>0</v>
      </c>
      <c r="BH81">
        <v>3.7000000000000002E-3</v>
      </c>
      <c r="BI81">
        <v>0.84623999999999999</v>
      </c>
      <c r="BJ81">
        <v>0</v>
      </c>
      <c r="BK81">
        <v>0</v>
      </c>
      <c r="BL81">
        <v>0</v>
      </c>
      <c r="BM81">
        <v>0</v>
      </c>
      <c r="BN81">
        <v>2.0959999999999999E-2</v>
      </c>
      <c r="BO81">
        <v>2.02</v>
      </c>
      <c r="BP81">
        <v>2.1800000000000002</v>
      </c>
      <c r="BQ81">
        <v>3.5429620000000002</v>
      </c>
      <c r="BR81">
        <v>0.49992799999999998</v>
      </c>
      <c r="BS81">
        <v>1.65</v>
      </c>
      <c r="BT81">
        <v>0</v>
      </c>
      <c r="BU81">
        <v>2.9693719999999999</v>
      </c>
      <c r="BV81">
        <v>1.342031</v>
      </c>
      <c r="BW81">
        <v>9.44</v>
      </c>
      <c r="BX81">
        <v>2.1292499999999999</v>
      </c>
      <c r="BY81">
        <v>0.26</v>
      </c>
      <c r="BZ81">
        <v>1.9378120000000001</v>
      </c>
      <c r="CA81">
        <v>3.5120239999999998</v>
      </c>
      <c r="CB81">
        <v>1.91</v>
      </c>
      <c r="CC81">
        <v>1.2</v>
      </c>
      <c r="CD81">
        <v>1.31</v>
      </c>
      <c r="CE81">
        <v>0.97</v>
      </c>
      <c r="CF81">
        <v>0.08</v>
      </c>
      <c r="CG81">
        <v>3.77</v>
      </c>
      <c r="CH81">
        <v>0.15959999999999999</v>
      </c>
      <c r="CI81">
        <v>7.24</v>
      </c>
      <c r="CJ81">
        <v>1.92</v>
      </c>
      <c r="CK81">
        <v>1.79</v>
      </c>
      <c r="CL81">
        <v>5.3144439999999999</v>
      </c>
      <c r="CM81">
        <v>0.93515599999999999</v>
      </c>
      <c r="CN81">
        <v>3.5429620000000002</v>
      </c>
      <c r="CO81">
        <v>3</v>
      </c>
      <c r="CP81">
        <v>0.99528000000000005</v>
      </c>
      <c r="CQ81">
        <v>2.79379</v>
      </c>
      <c r="CR81">
        <v>2.34</v>
      </c>
      <c r="CS81">
        <v>2.0069400000000002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85.86125899999999</v>
      </c>
    </row>
    <row r="82" spans="1:114">
      <c r="A82" t="s">
        <v>124</v>
      </c>
      <c r="B82">
        <v>0</v>
      </c>
      <c r="C82">
        <v>0</v>
      </c>
      <c r="D82">
        <v>5.48</v>
      </c>
      <c r="E82">
        <v>0</v>
      </c>
      <c r="F82">
        <v>0</v>
      </c>
      <c r="G82">
        <v>22.62</v>
      </c>
      <c r="H82">
        <v>0</v>
      </c>
      <c r="I82">
        <v>97.726500000000001</v>
      </c>
      <c r="J82">
        <v>1.143</v>
      </c>
      <c r="K82">
        <v>687.84215500000005</v>
      </c>
      <c r="L82">
        <v>437.60275000000001</v>
      </c>
      <c r="M82">
        <v>92.92</v>
      </c>
      <c r="N82">
        <v>119.15625</v>
      </c>
      <c r="O82">
        <v>62.395313000000002</v>
      </c>
      <c r="P82">
        <v>127.262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12.51</v>
      </c>
      <c r="W82">
        <v>32.777999999999999</v>
      </c>
      <c r="X82">
        <v>147.515625</v>
      </c>
      <c r="Y82">
        <v>0</v>
      </c>
      <c r="Z82">
        <v>0</v>
      </c>
      <c r="AA82">
        <v>3.7919999999999998</v>
      </c>
      <c r="AB82">
        <v>0</v>
      </c>
      <c r="AC82">
        <v>0</v>
      </c>
      <c r="AD82">
        <v>0</v>
      </c>
      <c r="AE82">
        <v>0</v>
      </c>
      <c r="AF82">
        <v>27.431999999999999</v>
      </c>
      <c r="AG82">
        <v>44.035200000000003</v>
      </c>
      <c r="AH82">
        <v>5.8620000000000001</v>
      </c>
      <c r="AI82">
        <v>0</v>
      </c>
      <c r="AJ82">
        <v>0</v>
      </c>
      <c r="AK82">
        <v>54.3095</v>
      </c>
      <c r="AL82">
        <v>12.782</v>
      </c>
      <c r="AM82">
        <v>16.349423999999999</v>
      </c>
      <c r="AN82">
        <v>0.82277999999999996</v>
      </c>
      <c r="AO82">
        <v>0</v>
      </c>
      <c r="AP82">
        <v>0.76859999999999995</v>
      </c>
      <c r="AQ82">
        <v>45.936</v>
      </c>
      <c r="AR82">
        <v>38.860799999999998</v>
      </c>
      <c r="AS82">
        <v>21.79224</v>
      </c>
      <c r="AT82">
        <v>11.2476</v>
      </c>
      <c r="AU82">
        <v>0</v>
      </c>
      <c r="AV82">
        <v>25.756</v>
      </c>
      <c r="AW82">
        <v>54.061799999999998</v>
      </c>
      <c r="AX82">
        <v>1.143</v>
      </c>
      <c r="AY82">
        <v>0</v>
      </c>
      <c r="AZ82">
        <f t="shared" si="3"/>
        <v>85.749258999999995</v>
      </c>
      <c r="BA82">
        <f t="shared" si="4"/>
        <v>2738.5946100000001</v>
      </c>
      <c r="BD82">
        <v>4.2945000000000002</v>
      </c>
      <c r="BE82">
        <v>0</v>
      </c>
      <c r="BF82">
        <v>2.0497999999999999E-2</v>
      </c>
      <c r="BG82">
        <v>0</v>
      </c>
      <c r="BH82">
        <v>3.7000000000000002E-3</v>
      </c>
      <c r="BI82">
        <v>0.84623999999999999</v>
      </c>
      <c r="BJ82">
        <v>0</v>
      </c>
      <c r="BK82">
        <v>0</v>
      </c>
      <c r="BL82">
        <v>0</v>
      </c>
      <c r="BM82">
        <v>0</v>
      </c>
      <c r="BN82">
        <v>2.0959999999999999E-2</v>
      </c>
      <c r="BO82">
        <v>2.02</v>
      </c>
      <c r="BP82">
        <v>2.1800000000000002</v>
      </c>
      <c r="BQ82">
        <v>3.5429620000000002</v>
      </c>
      <c r="BR82">
        <v>0.49992799999999998</v>
      </c>
      <c r="BS82">
        <v>1.65</v>
      </c>
      <c r="BT82">
        <v>0</v>
      </c>
      <c r="BU82">
        <v>2.9693719999999999</v>
      </c>
      <c r="BV82">
        <v>1.342031</v>
      </c>
      <c r="BW82">
        <v>9.44</v>
      </c>
      <c r="BX82">
        <v>2.1292499999999999</v>
      </c>
      <c r="BY82">
        <v>0.26</v>
      </c>
      <c r="BZ82">
        <v>1.9378120000000001</v>
      </c>
      <c r="CA82">
        <v>3.5120239999999998</v>
      </c>
      <c r="CB82">
        <v>1.91</v>
      </c>
      <c r="CC82">
        <v>1.2</v>
      </c>
      <c r="CD82">
        <v>1.31</v>
      </c>
      <c r="CE82">
        <v>0.97</v>
      </c>
      <c r="CF82">
        <v>0.08</v>
      </c>
      <c r="CG82">
        <v>3.77</v>
      </c>
      <c r="CH82">
        <v>4.7600000000000003E-2</v>
      </c>
      <c r="CI82">
        <v>7.24</v>
      </c>
      <c r="CJ82">
        <v>1.92</v>
      </c>
      <c r="CK82">
        <v>1.79</v>
      </c>
      <c r="CL82">
        <v>5.3144439999999999</v>
      </c>
      <c r="CM82">
        <v>0.93515599999999999</v>
      </c>
      <c r="CN82">
        <v>3.5429620000000002</v>
      </c>
      <c r="CO82">
        <v>3</v>
      </c>
      <c r="CP82">
        <v>0.99528000000000005</v>
      </c>
      <c r="CQ82">
        <v>2.79379</v>
      </c>
      <c r="CR82">
        <v>2.34</v>
      </c>
      <c r="CS82">
        <v>2.0069400000000002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85.749258999999995</v>
      </c>
    </row>
    <row r="83" spans="1:114">
      <c r="A83" t="s">
        <v>125</v>
      </c>
      <c r="B83">
        <v>0</v>
      </c>
      <c r="C83">
        <v>0</v>
      </c>
      <c r="D83">
        <v>5.48</v>
      </c>
      <c r="E83">
        <v>0</v>
      </c>
      <c r="F83">
        <v>0</v>
      </c>
      <c r="G83">
        <v>22.62</v>
      </c>
      <c r="H83">
        <v>0</v>
      </c>
      <c r="I83">
        <v>98.869500000000002</v>
      </c>
      <c r="J83">
        <v>1.143</v>
      </c>
      <c r="K83">
        <v>687.84215500000005</v>
      </c>
      <c r="L83">
        <v>437.60275000000001</v>
      </c>
      <c r="M83">
        <v>92.92</v>
      </c>
      <c r="N83">
        <v>119.15625</v>
      </c>
      <c r="O83">
        <v>62.395313000000002</v>
      </c>
      <c r="P83">
        <v>127.262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12.51</v>
      </c>
      <c r="W83">
        <v>32.777999999999999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27.431999999999999</v>
      </c>
      <c r="AG83">
        <v>44.035200000000003</v>
      </c>
      <c r="AH83">
        <v>0</v>
      </c>
      <c r="AI83">
        <v>0</v>
      </c>
      <c r="AJ83">
        <v>0</v>
      </c>
      <c r="AK83">
        <v>54.3095</v>
      </c>
      <c r="AL83">
        <v>12.782</v>
      </c>
      <c r="AM83">
        <v>10.8941</v>
      </c>
      <c r="AN83">
        <v>0.82277999999999996</v>
      </c>
      <c r="AO83">
        <v>0</v>
      </c>
      <c r="AP83">
        <v>0.76859999999999995</v>
      </c>
      <c r="AQ83">
        <v>30.623999999999999</v>
      </c>
      <c r="AR83">
        <v>38.860799999999998</v>
      </c>
      <c r="AS83">
        <v>21.79224</v>
      </c>
      <c r="AT83">
        <v>11.2476</v>
      </c>
      <c r="AU83">
        <v>0</v>
      </c>
      <c r="AV83">
        <v>25.756</v>
      </c>
      <c r="AW83">
        <v>54.061799999999998</v>
      </c>
      <c r="AX83">
        <v>1.143</v>
      </c>
      <c r="AY83">
        <v>0</v>
      </c>
      <c r="AZ83">
        <f t="shared" si="3"/>
        <v>85.571658999999997</v>
      </c>
      <c r="BA83">
        <f t="shared" si="4"/>
        <v>2709.1386859999998</v>
      </c>
      <c r="BD83">
        <v>4.2945000000000002</v>
      </c>
      <c r="BE83">
        <v>0</v>
      </c>
      <c r="BF83">
        <v>2.0497999999999999E-2</v>
      </c>
      <c r="BG83">
        <v>0</v>
      </c>
      <c r="BH83">
        <v>3.7000000000000002E-3</v>
      </c>
      <c r="BI83">
        <v>0.84623999999999999</v>
      </c>
      <c r="BJ83">
        <v>0</v>
      </c>
      <c r="BK83">
        <v>0</v>
      </c>
      <c r="BL83">
        <v>0</v>
      </c>
      <c r="BM83">
        <v>0</v>
      </c>
      <c r="BN83">
        <v>2.0959999999999999E-2</v>
      </c>
      <c r="BO83">
        <v>2.02</v>
      </c>
      <c r="BP83">
        <v>2.1800000000000002</v>
      </c>
      <c r="BQ83">
        <v>3.5429620000000002</v>
      </c>
      <c r="BR83">
        <v>0.49992799999999998</v>
      </c>
      <c r="BS83">
        <v>1.65</v>
      </c>
      <c r="BT83">
        <v>0</v>
      </c>
      <c r="BU83">
        <v>2.9693719999999999</v>
      </c>
      <c r="BV83">
        <v>1.342031</v>
      </c>
      <c r="BW83">
        <v>9.44</v>
      </c>
      <c r="BX83">
        <v>2.1292499999999999</v>
      </c>
      <c r="BY83">
        <v>0.26</v>
      </c>
      <c r="BZ83">
        <v>1.9378120000000001</v>
      </c>
      <c r="CA83">
        <v>3.5120239999999998</v>
      </c>
      <c r="CB83">
        <v>1.78</v>
      </c>
      <c r="CC83">
        <v>1.2</v>
      </c>
      <c r="CD83">
        <v>1.31</v>
      </c>
      <c r="CE83">
        <v>0.97</v>
      </c>
      <c r="CF83">
        <v>0.08</v>
      </c>
      <c r="CG83">
        <v>3.77</v>
      </c>
      <c r="CH83">
        <v>0</v>
      </c>
      <c r="CI83">
        <v>7.24</v>
      </c>
      <c r="CJ83">
        <v>1.92</v>
      </c>
      <c r="CK83">
        <v>1.79</v>
      </c>
      <c r="CL83">
        <v>5.3144439999999999</v>
      </c>
      <c r="CM83">
        <v>0.93515599999999999</v>
      </c>
      <c r="CN83">
        <v>3.5429620000000002</v>
      </c>
      <c r="CO83">
        <v>3</v>
      </c>
      <c r="CP83">
        <v>0.99528000000000005</v>
      </c>
      <c r="CQ83">
        <v>2.79379</v>
      </c>
      <c r="CR83">
        <v>2.34</v>
      </c>
      <c r="CS83">
        <v>2.0069400000000002</v>
      </c>
      <c r="CT83">
        <v>1.9426559999999999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85.571658999999997</v>
      </c>
    </row>
    <row r="84" spans="1:114">
      <c r="A84" t="s">
        <v>126</v>
      </c>
      <c r="B84">
        <v>0</v>
      </c>
      <c r="C84">
        <v>0</v>
      </c>
      <c r="D84">
        <v>5.48</v>
      </c>
      <c r="E84">
        <v>0</v>
      </c>
      <c r="F84">
        <v>0</v>
      </c>
      <c r="G84">
        <v>22.62</v>
      </c>
      <c r="H84">
        <v>0</v>
      </c>
      <c r="I84">
        <v>98.869500000000002</v>
      </c>
      <c r="J84">
        <v>1.143</v>
      </c>
      <c r="K84">
        <v>687.84215500000005</v>
      </c>
      <c r="L84">
        <v>437.60275000000001</v>
      </c>
      <c r="M84">
        <v>92.92</v>
      </c>
      <c r="N84">
        <v>119.15625</v>
      </c>
      <c r="O84">
        <v>62.395313000000002</v>
      </c>
      <c r="P84">
        <v>127.262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12.51</v>
      </c>
      <c r="W84">
        <v>32.777999999999999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27.431999999999999</v>
      </c>
      <c r="AG84">
        <v>44.035200000000003</v>
      </c>
      <c r="AH84">
        <v>0</v>
      </c>
      <c r="AI84">
        <v>0</v>
      </c>
      <c r="AJ84">
        <v>0</v>
      </c>
      <c r="AK84">
        <v>54.3095</v>
      </c>
      <c r="AL84">
        <v>12.782</v>
      </c>
      <c r="AM84">
        <v>10.8941</v>
      </c>
      <c r="AN84">
        <v>0.82277999999999996</v>
      </c>
      <c r="AO84">
        <v>0</v>
      </c>
      <c r="AP84">
        <v>0.76859999999999995</v>
      </c>
      <c r="AQ84">
        <v>15.311999999999999</v>
      </c>
      <c r="AR84">
        <v>38.860799999999998</v>
      </c>
      <c r="AS84">
        <v>21.79224</v>
      </c>
      <c r="AT84">
        <v>11.2476</v>
      </c>
      <c r="AU84">
        <v>0</v>
      </c>
      <c r="AV84">
        <v>25.756</v>
      </c>
      <c r="AW84">
        <v>54.061799999999998</v>
      </c>
      <c r="AX84">
        <v>1.143</v>
      </c>
      <c r="AY84">
        <v>0</v>
      </c>
      <c r="AZ84">
        <f t="shared" si="3"/>
        <v>85.571658999999997</v>
      </c>
      <c r="BA84">
        <f t="shared" si="4"/>
        <v>2693.8266859999999</v>
      </c>
      <c r="BD84">
        <v>4.2945000000000002</v>
      </c>
      <c r="BE84">
        <v>0</v>
      </c>
      <c r="BF84">
        <v>2.0497999999999999E-2</v>
      </c>
      <c r="BG84">
        <v>0</v>
      </c>
      <c r="BH84">
        <v>3.7000000000000002E-3</v>
      </c>
      <c r="BI84">
        <v>0.84623999999999999</v>
      </c>
      <c r="BJ84">
        <v>0</v>
      </c>
      <c r="BK84">
        <v>0</v>
      </c>
      <c r="BL84">
        <v>0</v>
      </c>
      <c r="BM84">
        <v>0</v>
      </c>
      <c r="BN84">
        <v>2.0959999999999999E-2</v>
      </c>
      <c r="BO84">
        <v>2.02</v>
      </c>
      <c r="BP84">
        <v>2.1800000000000002</v>
      </c>
      <c r="BQ84">
        <v>3.5429620000000002</v>
      </c>
      <c r="BR84">
        <v>0.49992799999999998</v>
      </c>
      <c r="BS84">
        <v>1.65</v>
      </c>
      <c r="BT84">
        <v>0</v>
      </c>
      <c r="BU84">
        <v>2.9693719999999999</v>
      </c>
      <c r="BV84">
        <v>1.342031</v>
      </c>
      <c r="BW84">
        <v>9.44</v>
      </c>
      <c r="BX84">
        <v>2.1292499999999999</v>
      </c>
      <c r="BY84">
        <v>0.26</v>
      </c>
      <c r="BZ84">
        <v>1.9378120000000001</v>
      </c>
      <c r="CA84">
        <v>3.5120239999999998</v>
      </c>
      <c r="CB84">
        <v>1.78</v>
      </c>
      <c r="CC84">
        <v>1.2</v>
      </c>
      <c r="CD84">
        <v>1.31</v>
      </c>
      <c r="CE84">
        <v>0.97</v>
      </c>
      <c r="CF84">
        <v>0.08</v>
      </c>
      <c r="CG84">
        <v>3.77</v>
      </c>
      <c r="CH84">
        <v>0</v>
      </c>
      <c r="CI84">
        <v>7.24</v>
      </c>
      <c r="CJ84">
        <v>1.92</v>
      </c>
      <c r="CK84">
        <v>1.79</v>
      </c>
      <c r="CL84">
        <v>5.3144439999999999</v>
      </c>
      <c r="CM84">
        <v>0.93515599999999999</v>
      </c>
      <c r="CN84">
        <v>3.5429620000000002</v>
      </c>
      <c r="CO84">
        <v>3</v>
      </c>
      <c r="CP84">
        <v>0.99528000000000005</v>
      </c>
      <c r="CQ84">
        <v>2.79379</v>
      </c>
      <c r="CR84">
        <v>2.34</v>
      </c>
      <c r="CS84">
        <v>2.0069400000000002</v>
      </c>
      <c r="CT84">
        <v>1.9426559999999999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85.571658999999997</v>
      </c>
    </row>
    <row r="85" spans="1:114">
      <c r="A85" t="s">
        <v>127</v>
      </c>
      <c r="B85">
        <v>0</v>
      </c>
      <c r="C85">
        <v>0</v>
      </c>
      <c r="D85">
        <v>5.48</v>
      </c>
      <c r="E85">
        <v>0</v>
      </c>
      <c r="F85">
        <v>0</v>
      </c>
      <c r="G85">
        <v>22.62</v>
      </c>
      <c r="H85">
        <v>0</v>
      </c>
      <c r="I85">
        <v>98.869500000000002</v>
      </c>
      <c r="J85">
        <v>1.143</v>
      </c>
      <c r="K85">
        <v>687.84215500000005</v>
      </c>
      <c r="L85">
        <v>437.60275000000001</v>
      </c>
      <c r="M85">
        <v>92.92</v>
      </c>
      <c r="N85">
        <v>119.15625</v>
      </c>
      <c r="O85">
        <v>62.395313000000002</v>
      </c>
      <c r="P85">
        <v>127.262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13.622</v>
      </c>
      <c r="W85">
        <v>32.777999999999999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27.431999999999999</v>
      </c>
      <c r="AG85">
        <v>44.035200000000003</v>
      </c>
      <c r="AH85">
        <v>0</v>
      </c>
      <c r="AI85">
        <v>0</v>
      </c>
      <c r="AJ85">
        <v>0</v>
      </c>
      <c r="AK85">
        <v>54.3095</v>
      </c>
      <c r="AL85">
        <v>12.782</v>
      </c>
      <c r="AM85">
        <v>5.3780999999999999</v>
      </c>
      <c r="AN85">
        <v>0.82277999999999996</v>
      </c>
      <c r="AO85">
        <v>0</v>
      </c>
      <c r="AP85">
        <v>0.76859999999999995</v>
      </c>
      <c r="AQ85">
        <v>0</v>
      </c>
      <c r="AR85">
        <v>38.860799999999998</v>
      </c>
      <c r="AS85">
        <v>24.2136</v>
      </c>
      <c r="AT85">
        <v>11.2476</v>
      </c>
      <c r="AU85">
        <v>0</v>
      </c>
      <c r="AV85">
        <v>25.756</v>
      </c>
      <c r="AW85">
        <v>54.061799999999998</v>
      </c>
      <c r="AX85">
        <v>1.143</v>
      </c>
      <c r="AY85">
        <v>0</v>
      </c>
      <c r="AZ85">
        <f t="shared" si="3"/>
        <v>85.085531000000003</v>
      </c>
      <c r="BA85">
        <f t="shared" si="4"/>
        <v>2676.0459179999993</v>
      </c>
      <c r="BD85">
        <v>4.2945000000000002</v>
      </c>
      <c r="BE85">
        <v>0</v>
      </c>
      <c r="BF85">
        <v>2.0497999999999999E-2</v>
      </c>
      <c r="BG85">
        <v>0</v>
      </c>
      <c r="BH85">
        <v>3.7000000000000002E-3</v>
      </c>
      <c r="BI85">
        <v>0.84623999999999999</v>
      </c>
      <c r="BJ85">
        <v>0</v>
      </c>
      <c r="BK85">
        <v>0</v>
      </c>
      <c r="BL85">
        <v>0</v>
      </c>
      <c r="BM85">
        <v>0</v>
      </c>
      <c r="BN85">
        <v>2.0959999999999999E-2</v>
      </c>
      <c r="BO85">
        <v>2.02</v>
      </c>
      <c r="BP85">
        <v>2.1800000000000002</v>
      </c>
      <c r="BQ85">
        <v>3.5429620000000002</v>
      </c>
      <c r="BR85">
        <v>1.38E-2</v>
      </c>
      <c r="BS85">
        <v>1.65</v>
      </c>
      <c r="BT85">
        <v>0</v>
      </c>
      <c r="BU85">
        <v>2.9693719999999999</v>
      </c>
      <c r="BV85">
        <v>1.342031</v>
      </c>
      <c r="BW85">
        <v>9.44</v>
      </c>
      <c r="BX85">
        <v>2.1292499999999999</v>
      </c>
      <c r="BY85">
        <v>0.26</v>
      </c>
      <c r="BZ85">
        <v>1.9378120000000001</v>
      </c>
      <c r="CA85">
        <v>3.5120239999999998</v>
      </c>
      <c r="CB85">
        <v>1.78</v>
      </c>
      <c r="CC85">
        <v>1.2</v>
      </c>
      <c r="CD85">
        <v>1.31</v>
      </c>
      <c r="CE85">
        <v>0.97</v>
      </c>
      <c r="CF85">
        <v>0.08</v>
      </c>
      <c r="CG85">
        <v>3.77</v>
      </c>
      <c r="CH85">
        <v>0</v>
      </c>
      <c r="CI85">
        <v>7.24</v>
      </c>
      <c r="CJ85">
        <v>1.92</v>
      </c>
      <c r="CK85">
        <v>1.79</v>
      </c>
      <c r="CL85">
        <v>5.3144439999999999</v>
      </c>
      <c r="CM85">
        <v>0.93515599999999999</v>
      </c>
      <c r="CN85">
        <v>3.5429620000000002</v>
      </c>
      <c r="CO85">
        <v>3</v>
      </c>
      <c r="CP85">
        <v>0.99528000000000005</v>
      </c>
      <c r="CQ85">
        <v>2.79379</v>
      </c>
      <c r="CR85">
        <v>2.34</v>
      </c>
      <c r="CS85">
        <v>2.0069400000000002</v>
      </c>
      <c r="CT85">
        <v>1.9426559999999999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85.085531000000003</v>
      </c>
    </row>
    <row r="86" spans="1:114">
      <c r="A86" t="s">
        <v>128</v>
      </c>
      <c r="B86">
        <v>0</v>
      </c>
      <c r="C86">
        <v>0</v>
      </c>
      <c r="D86">
        <v>5.48</v>
      </c>
      <c r="E86">
        <v>0</v>
      </c>
      <c r="F86">
        <v>0</v>
      </c>
      <c r="G86">
        <v>22.62</v>
      </c>
      <c r="H86">
        <v>0</v>
      </c>
      <c r="I86">
        <v>98.869500000000002</v>
      </c>
      <c r="J86">
        <v>1.143</v>
      </c>
      <c r="K86">
        <v>687.84215500000005</v>
      </c>
      <c r="L86">
        <v>437.60275000000001</v>
      </c>
      <c r="M86">
        <v>92.92</v>
      </c>
      <c r="N86">
        <v>119.15625</v>
      </c>
      <c r="O86">
        <v>62.395313000000002</v>
      </c>
      <c r="P86">
        <v>127.262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13.622</v>
      </c>
      <c r="W86">
        <v>32.777999999999999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27.431999999999999</v>
      </c>
      <c r="AG86">
        <v>44.035200000000003</v>
      </c>
      <c r="AH86">
        <v>0</v>
      </c>
      <c r="AI86">
        <v>0</v>
      </c>
      <c r="AJ86">
        <v>0</v>
      </c>
      <c r="AK86">
        <v>54.3095</v>
      </c>
      <c r="AL86">
        <v>12.782</v>
      </c>
      <c r="AM86">
        <v>0</v>
      </c>
      <c r="AN86">
        <v>0.82277999999999996</v>
      </c>
      <c r="AO86">
        <v>0</v>
      </c>
      <c r="AP86">
        <v>0.76859999999999995</v>
      </c>
      <c r="AQ86">
        <v>0</v>
      </c>
      <c r="AR86">
        <v>38.860799999999998</v>
      </c>
      <c r="AS86">
        <v>24.2136</v>
      </c>
      <c r="AT86">
        <v>11.2476</v>
      </c>
      <c r="AU86">
        <v>0</v>
      </c>
      <c r="AV86">
        <v>25.756</v>
      </c>
      <c r="AW86">
        <v>54.061799999999998</v>
      </c>
      <c r="AX86">
        <v>1.143</v>
      </c>
      <c r="AY86">
        <v>0</v>
      </c>
      <c r="AZ86">
        <f t="shared" si="3"/>
        <v>85.071731</v>
      </c>
      <c r="BA86">
        <f t="shared" si="4"/>
        <v>2670.6540179999993</v>
      </c>
      <c r="BD86">
        <v>4.2945000000000002</v>
      </c>
      <c r="BE86">
        <v>0</v>
      </c>
      <c r="BF86">
        <v>2.0497999999999999E-2</v>
      </c>
      <c r="BG86">
        <v>0</v>
      </c>
      <c r="BH86">
        <v>3.7000000000000002E-3</v>
      </c>
      <c r="BI86">
        <v>0.84623999999999999</v>
      </c>
      <c r="BJ86">
        <v>0</v>
      </c>
      <c r="BK86">
        <v>0</v>
      </c>
      <c r="BL86">
        <v>0</v>
      </c>
      <c r="BM86">
        <v>0</v>
      </c>
      <c r="BN86">
        <v>2.0959999999999999E-2</v>
      </c>
      <c r="BO86">
        <v>2.02</v>
      </c>
      <c r="BP86">
        <v>2.1800000000000002</v>
      </c>
      <c r="BQ86">
        <v>3.5429620000000002</v>
      </c>
      <c r="BR86">
        <v>0</v>
      </c>
      <c r="BS86">
        <v>1.65</v>
      </c>
      <c r="BT86">
        <v>0</v>
      </c>
      <c r="BU86">
        <v>2.9693719999999999</v>
      </c>
      <c r="BV86">
        <v>1.342031</v>
      </c>
      <c r="BW86">
        <v>9.44</v>
      </c>
      <c r="BX86">
        <v>2.1292499999999999</v>
      </c>
      <c r="BY86">
        <v>0.26</v>
      </c>
      <c r="BZ86">
        <v>1.9378120000000001</v>
      </c>
      <c r="CA86">
        <v>3.5120239999999998</v>
      </c>
      <c r="CB86">
        <v>1.78</v>
      </c>
      <c r="CC86">
        <v>1.2</v>
      </c>
      <c r="CD86">
        <v>1.31</v>
      </c>
      <c r="CE86">
        <v>0.97</v>
      </c>
      <c r="CF86">
        <v>0.08</v>
      </c>
      <c r="CG86">
        <v>3.77</v>
      </c>
      <c r="CH86">
        <v>0</v>
      </c>
      <c r="CI86">
        <v>7.24</v>
      </c>
      <c r="CJ86">
        <v>1.92</v>
      </c>
      <c r="CK86">
        <v>1.79</v>
      </c>
      <c r="CL86">
        <v>5.3144439999999999</v>
      </c>
      <c r="CM86">
        <v>0.93515599999999999</v>
      </c>
      <c r="CN86">
        <v>3.5429620000000002</v>
      </c>
      <c r="CO86">
        <v>3</v>
      </c>
      <c r="CP86">
        <v>0.99528000000000005</v>
      </c>
      <c r="CQ86">
        <v>2.79379</v>
      </c>
      <c r="CR86">
        <v>2.34</v>
      </c>
      <c r="CS86">
        <v>2.0069400000000002</v>
      </c>
      <c r="CT86">
        <v>1.9426559999999999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85.071731</v>
      </c>
    </row>
    <row r="87" spans="1:114">
      <c r="A87" t="s">
        <v>129</v>
      </c>
      <c r="B87">
        <v>0</v>
      </c>
      <c r="C87">
        <v>0</v>
      </c>
      <c r="D87">
        <v>5.48</v>
      </c>
      <c r="E87">
        <v>0</v>
      </c>
      <c r="F87">
        <v>0</v>
      </c>
      <c r="G87">
        <v>22.62</v>
      </c>
      <c r="H87">
        <v>0</v>
      </c>
      <c r="I87">
        <v>98.869500000000002</v>
      </c>
      <c r="J87">
        <v>1.143</v>
      </c>
      <c r="K87">
        <v>687.84215500000005</v>
      </c>
      <c r="L87">
        <v>437.60275000000001</v>
      </c>
      <c r="M87">
        <v>92.92</v>
      </c>
      <c r="N87">
        <v>119.15625</v>
      </c>
      <c r="O87">
        <v>62.395313000000002</v>
      </c>
      <c r="P87">
        <v>127.262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12.51</v>
      </c>
      <c r="W87">
        <v>32.777999999999999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27.431999999999999</v>
      </c>
      <c r="AG87">
        <v>44.035200000000003</v>
      </c>
      <c r="AH87">
        <v>0</v>
      </c>
      <c r="AI87">
        <v>0</v>
      </c>
      <c r="AJ87">
        <v>0</v>
      </c>
      <c r="AK87">
        <v>54.3095</v>
      </c>
      <c r="AL87">
        <v>12.782</v>
      </c>
      <c r="AM87">
        <v>0</v>
      </c>
      <c r="AN87">
        <v>0.82277999999999996</v>
      </c>
      <c r="AO87">
        <v>0</v>
      </c>
      <c r="AP87">
        <v>0.76859999999999995</v>
      </c>
      <c r="AQ87">
        <v>0</v>
      </c>
      <c r="AR87">
        <v>38.860799999999998</v>
      </c>
      <c r="AS87">
        <v>24.2136</v>
      </c>
      <c r="AT87">
        <v>11.2476</v>
      </c>
      <c r="AU87">
        <v>0</v>
      </c>
      <c r="AV87">
        <v>25.756</v>
      </c>
      <c r="AW87">
        <v>54.061799999999998</v>
      </c>
      <c r="AX87">
        <v>1.143</v>
      </c>
      <c r="AY87">
        <v>0</v>
      </c>
      <c r="AZ87">
        <f t="shared" si="3"/>
        <v>85.071804999999998</v>
      </c>
      <c r="BA87">
        <f t="shared" si="4"/>
        <v>2669.5420919999997</v>
      </c>
      <c r="BD87">
        <v>4.2945000000000002</v>
      </c>
      <c r="BE87">
        <v>0</v>
      </c>
      <c r="BF87">
        <v>2.0572E-2</v>
      </c>
      <c r="BG87">
        <v>0</v>
      </c>
      <c r="BH87">
        <v>3.7000000000000002E-3</v>
      </c>
      <c r="BI87">
        <v>0.84623999999999999</v>
      </c>
      <c r="BJ87">
        <v>0</v>
      </c>
      <c r="BK87">
        <v>0</v>
      </c>
      <c r="BL87">
        <v>0</v>
      </c>
      <c r="BM87">
        <v>0</v>
      </c>
      <c r="BN87">
        <v>2.0959999999999999E-2</v>
      </c>
      <c r="BO87">
        <v>2.02</v>
      </c>
      <c r="BP87">
        <v>2.1800000000000002</v>
      </c>
      <c r="BQ87">
        <v>3.5429620000000002</v>
      </c>
      <c r="BR87">
        <v>0</v>
      </c>
      <c r="BS87">
        <v>1.65</v>
      </c>
      <c r="BT87">
        <v>0</v>
      </c>
      <c r="BU87">
        <v>2.9693719999999999</v>
      </c>
      <c r="BV87">
        <v>1.342031</v>
      </c>
      <c r="BW87">
        <v>9.44</v>
      </c>
      <c r="BX87">
        <v>2.1292499999999999</v>
      </c>
      <c r="BY87">
        <v>0.26</v>
      </c>
      <c r="BZ87">
        <v>1.9378120000000001</v>
      </c>
      <c r="CA87">
        <v>3.5120239999999998</v>
      </c>
      <c r="CB87">
        <v>1.78</v>
      </c>
      <c r="CC87">
        <v>1.2</v>
      </c>
      <c r="CD87">
        <v>1.31</v>
      </c>
      <c r="CE87">
        <v>0.97</v>
      </c>
      <c r="CF87">
        <v>0.08</v>
      </c>
      <c r="CG87">
        <v>3.77</v>
      </c>
      <c r="CH87">
        <v>0</v>
      </c>
      <c r="CI87">
        <v>7.24</v>
      </c>
      <c r="CJ87">
        <v>1.92</v>
      </c>
      <c r="CK87">
        <v>1.79</v>
      </c>
      <c r="CL87">
        <v>5.3144439999999999</v>
      </c>
      <c r="CM87">
        <v>0.93515599999999999</v>
      </c>
      <c r="CN87">
        <v>3.5429620000000002</v>
      </c>
      <c r="CO87">
        <v>3</v>
      </c>
      <c r="CP87">
        <v>0.99528000000000005</v>
      </c>
      <c r="CQ87">
        <v>2.79379</v>
      </c>
      <c r="CR87">
        <v>2.34</v>
      </c>
      <c r="CS87">
        <v>2.0069400000000002</v>
      </c>
      <c r="CT87">
        <v>1.9426559999999999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85.071804999999998</v>
      </c>
    </row>
    <row r="88" spans="1:114">
      <c r="A88" t="s">
        <v>130</v>
      </c>
      <c r="B88">
        <v>0</v>
      </c>
      <c r="C88">
        <v>0</v>
      </c>
      <c r="D88">
        <v>5.48</v>
      </c>
      <c r="E88">
        <v>0</v>
      </c>
      <c r="F88">
        <v>0</v>
      </c>
      <c r="G88">
        <v>22.62</v>
      </c>
      <c r="H88">
        <v>0</v>
      </c>
      <c r="I88">
        <v>98.869500000000002</v>
      </c>
      <c r="J88">
        <v>1.143</v>
      </c>
      <c r="K88">
        <v>687.84215500000005</v>
      </c>
      <c r="L88">
        <v>437.60275000000001</v>
      </c>
      <c r="M88">
        <v>92.92</v>
      </c>
      <c r="N88">
        <v>119.15625</v>
      </c>
      <c r="O88">
        <v>62.395313000000002</v>
      </c>
      <c r="P88">
        <v>127.262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12.51</v>
      </c>
      <c r="W88">
        <v>32.777999999999999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27.431999999999999</v>
      </c>
      <c r="AG88">
        <v>44.035200000000003</v>
      </c>
      <c r="AH88">
        <v>0</v>
      </c>
      <c r="AI88">
        <v>0</v>
      </c>
      <c r="AJ88">
        <v>0</v>
      </c>
      <c r="AK88">
        <v>54.3095</v>
      </c>
      <c r="AL88">
        <v>12.782</v>
      </c>
      <c r="AM88">
        <v>0</v>
      </c>
      <c r="AN88">
        <v>0.82277999999999996</v>
      </c>
      <c r="AO88">
        <v>0</v>
      </c>
      <c r="AP88">
        <v>0.76859999999999995</v>
      </c>
      <c r="AQ88">
        <v>0</v>
      </c>
      <c r="AR88">
        <v>38.860799999999998</v>
      </c>
      <c r="AS88">
        <v>24.2136</v>
      </c>
      <c r="AT88">
        <v>11.2476</v>
      </c>
      <c r="AU88">
        <v>0</v>
      </c>
      <c r="AV88">
        <v>25.756</v>
      </c>
      <c r="AW88">
        <v>54.061799999999998</v>
      </c>
      <c r="AX88">
        <v>1.143</v>
      </c>
      <c r="AY88">
        <v>0</v>
      </c>
      <c r="AZ88">
        <f t="shared" si="3"/>
        <v>85.071804999999998</v>
      </c>
      <c r="BA88">
        <f t="shared" si="4"/>
        <v>2669.5420919999997</v>
      </c>
      <c r="BD88">
        <v>4.2945000000000002</v>
      </c>
      <c r="BE88">
        <v>0</v>
      </c>
      <c r="BF88">
        <v>2.0572E-2</v>
      </c>
      <c r="BG88">
        <v>0</v>
      </c>
      <c r="BH88">
        <v>3.7000000000000002E-3</v>
      </c>
      <c r="BI88">
        <v>0.84623999999999999</v>
      </c>
      <c r="BJ88">
        <v>0</v>
      </c>
      <c r="BK88">
        <v>0</v>
      </c>
      <c r="BL88">
        <v>0</v>
      </c>
      <c r="BM88">
        <v>0</v>
      </c>
      <c r="BN88">
        <v>2.0959999999999999E-2</v>
      </c>
      <c r="BO88">
        <v>2.02</v>
      </c>
      <c r="BP88">
        <v>2.1800000000000002</v>
      </c>
      <c r="BQ88">
        <v>3.5429620000000002</v>
      </c>
      <c r="BR88">
        <v>0</v>
      </c>
      <c r="BS88">
        <v>1.65</v>
      </c>
      <c r="BT88">
        <v>0</v>
      </c>
      <c r="BU88">
        <v>2.9693719999999999</v>
      </c>
      <c r="BV88">
        <v>1.342031</v>
      </c>
      <c r="BW88">
        <v>9.44</v>
      </c>
      <c r="BX88">
        <v>2.1292499999999999</v>
      </c>
      <c r="BY88">
        <v>0.26</v>
      </c>
      <c r="BZ88">
        <v>1.9378120000000001</v>
      </c>
      <c r="CA88">
        <v>3.5120239999999998</v>
      </c>
      <c r="CB88">
        <v>1.78</v>
      </c>
      <c r="CC88">
        <v>1.2</v>
      </c>
      <c r="CD88">
        <v>1.31</v>
      </c>
      <c r="CE88">
        <v>0.97</v>
      </c>
      <c r="CF88">
        <v>0.08</v>
      </c>
      <c r="CG88">
        <v>3.77</v>
      </c>
      <c r="CH88">
        <v>0</v>
      </c>
      <c r="CI88">
        <v>7.24</v>
      </c>
      <c r="CJ88">
        <v>1.92</v>
      </c>
      <c r="CK88">
        <v>1.79</v>
      </c>
      <c r="CL88">
        <v>5.3144439999999999</v>
      </c>
      <c r="CM88">
        <v>0.93515599999999999</v>
      </c>
      <c r="CN88">
        <v>3.5429620000000002</v>
      </c>
      <c r="CO88">
        <v>3</v>
      </c>
      <c r="CP88">
        <v>0.99528000000000005</v>
      </c>
      <c r="CQ88">
        <v>2.79379</v>
      </c>
      <c r="CR88">
        <v>2.34</v>
      </c>
      <c r="CS88">
        <v>2.0069400000000002</v>
      </c>
      <c r="CT88">
        <v>1.9426559999999999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85.071804999999998</v>
      </c>
    </row>
    <row r="89" spans="1:114">
      <c r="A89" t="s">
        <v>131</v>
      </c>
      <c r="B89">
        <v>0</v>
      </c>
      <c r="C89">
        <v>0</v>
      </c>
      <c r="D89">
        <v>5.48</v>
      </c>
      <c r="E89">
        <v>0</v>
      </c>
      <c r="F89">
        <v>0</v>
      </c>
      <c r="G89">
        <v>22.62</v>
      </c>
      <c r="H89">
        <v>0</v>
      </c>
      <c r="I89">
        <v>98.869500000000002</v>
      </c>
      <c r="J89">
        <v>1.143</v>
      </c>
      <c r="K89">
        <v>687.84215500000005</v>
      </c>
      <c r="L89">
        <v>437.60275000000001</v>
      </c>
      <c r="M89">
        <v>92.92</v>
      </c>
      <c r="N89">
        <v>119.15625</v>
      </c>
      <c r="O89">
        <v>62.395313000000002</v>
      </c>
      <c r="P89">
        <v>127.262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12.51</v>
      </c>
      <c r="W89">
        <v>32.777999999999999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18.491199999999999</v>
      </c>
      <c r="AG89">
        <v>44.035200000000003</v>
      </c>
      <c r="AH89">
        <v>0</v>
      </c>
      <c r="AI89">
        <v>0</v>
      </c>
      <c r="AJ89">
        <v>0</v>
      </c>
      <c r="AK89">
        <v>54.3095</v>
      </c>
      <c r="AL89">
        <v>12.782</v>
      </c>
      <c r="AM89">
        <v>0</v>
      </c>
      <c r="AN89">
        <v>0.82277999999999996</v>
      </c>
      <c r="AO89">
        <v>0</v>
      </c>
      <c r="AP89">
        <v>0.76859999999999995</v>
      </c>
      <c r="AQ89">
        <v>0</v>
      </c>
      <c r="AR89">
        <v>35.328000000000003</v>
      </c>
      <c r="AS89">
        <v>24.2136</v>
      </c>
      <c r="AT89">
        <v>11.2476</v>
      </c>
      <c r="AU89">
        <v>0</v>
      </c>
      <c r="AV89">
        <v>25.756</v>
      </c>
      <c r="AW89">
        <v>54.061799999999998</v>
      </c>
      <c r="AX89">
        <v>1.143</v>
      </c>
      <c r="AY89">
        <v>0</v>
      </c>
      <c r="AZ89">
        <f t="shared" si="3"/>
        <v>85.071804999999998</v>
      </c>
      <c r="BA89">
        <f t="shared" si="4"/>
        <v>2657.0684919999999</v>
      </c>
      <c r="BD89">
        <v>4.2945000000000002</v>
      </c>
      <c r="BE89">
        <v>0</v>
      </c>
      <c r="BF89">
        <v>2.0572E-2</v>
      </c>
      <c r="BG89">
        <v>0</v>
      </c>
      <c r="BH89">
        <v>3.7000000000000002E-3</v>
      </c>
      <c r="BI89">
        <v>0.84623999999999999</v>
      </c>
      <c r="BJ89">
        <v>0</v>
      </c>
      <c r="BK89">
        <v>0</v>
      </c>
      <c r="BL89">
        <v>0</v>
      </c>
      <c r="BM89">
        <v>0</v>
      </c>
      <c r="BN89">
        <v>2.0959999999999999E-2</v>
      </c>
      <c r="BO89">
        <v>2.02</v>
      </c>
      <c r="BP89">
        <v>2.1800000000000002</v>
      </c>
      <c r="BQ89">
        <v>3.5429620000000002</v>
      </c>
      <c r="BR89">
        <v>0</v>
      </c>
      <c r="BS89">
        <v>1.65</v>
      </c>
      <c r="BT89">
        <v>0</v>
      </c>
      <c r="BU89">
        <v>2.9693719999999999</v>
      </c>
      <c r="BV89">
        <v>1.342031</v>
      </c>
      <c r="BW89">
        <v>9.44</v>
      </c>
      <c r="BX89">
        <v>2.1292499999999999</v>
      </c>
      <c r="BY89">
        <v>0.26</v>
      </c>
      <c r="BZ89">
        <v>1.9378120000000001</v>
      </c>
      <c r="CA89">
        <v>3.5120239999999998</v>
      </c>
      <c r="CB89">
        <v>1.78</v>
      </c>
      <c r="CC89">
        <v>1.2</v>
      </c>
      <c r="CD89">
        <v>1.31</v>
      </c>
      <c r="CE89">
        <v>0.97</v>
      </c>
      <c r="CF89">
        <v>0.08</v>
      </c>
      <c r="CG89">
        <v>3.77</v>
      </c>
      <c r="CH89">
        <v>0</v>
      </c>
      <c r="CI89">
        <v>7.24</v>
      </c>
      <c r="CJ89">
        <v>1.92</v>
      </c>
      <c r="CK89">
        <v>1.79</v>
      </c>
      <c r="CL89">
        <v>5.3144439999999999</v>
      </c>
      <c r="CM89">
        <v>0.93515599999999999</v>
      </c>
      <c r="CN89">
        <v>3.5429620000000002</v>
      </c>
      <c r="CO89">
        <v>3</v>
      </c>
      <c r="CP89">
        <v>0.99528000000000005</v>
      </c>
      <c r="CQ89">
        <v>2.79379</v>
      </c>
      <c r="CR89">
        <v>2.34</v>
      </c>
      <c r="CS89">
        <v>2.0069400000000002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85.071804999999998</v>
      </c>
    </row>
    <row r="90" spans="1:114">
      <c r="A90" t="s">
        <v>132</v>
      </c>
      <c r="B90">
        <v>0</v>
      </c>
      <c r="C90">
        <v>0</v>
      </c>
      <c r="D90">
        <v>5.48</v>
      </c>
      <c r="E90">
        <v>0</v>
      </c>
      <c r="F90">
        <v>0</v>
      </c>
      <c r="G90">
        <v>22.62</v>
      </c>
      <c r="H90">
        <v>0</v>
      </c>
      <c r="I90">
        <v>98.869500000000002</v>
      </c>
      <c r="J90">
        <v>1.143</v>
      </c>
      <c r="K90">
        <v>687.84215500000005</v>
      </c>
      <c r="L90">
        <v>437.60275000000001</v>
      </c>
      <c r="M90">
        <v>92.92</v>
      </c>
      <c r="N90">
        <v>119.15625</v>
      </c>
      <c r="O90">
        <v>62.395313000000002</v>
      </c>
      <c r="P90">
        <v>127.262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12.51</v>
      </c>
      <c r="W90">
        <v>32.777999999999999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44.035200000000003</v>
      </c>
      <c r="AH90">
        <v>0</v>
      </c>
      <c r="AI90">
        <v>0</v>
      </c>
      <c r="AJ90">
        <v>0</v>
      </c>
      <c r="AK90">
        <v>54.3095</v>
      </c>
      <c r="AL90">
        <v>12.782</v>
      </c>
      <c r="AM90">
        <v>0</v>
      </c>
      <c r="AN90">
        <v>0.82277999999999996</v>
      </c>
      <c r="AO90">
        <v>0</v>
      </c>
      <c r="AP90">
        <v>0.76859999999999995</v>
      </c>
      <c r="AQ90">
        <v>0</v>
      </c>
      <c r="AR90">
        <v>35.328000000000003</v>
      </c>
      <c r="AS90">
        <v>24.2136</v>
      </c>
      <c r="AT90">
        <v>11.2476</v>
      </c>
      <c r="AU90">
        <v>0</v>
      </c>
      <c r="AV90">
        <v>25.756</v>
      </c>
      <c r="AW90">
        <v>54.061799999999998</v>
      </c>
      <c r="AX90">
        <v>1.143</v>
      </c>
      <c r="AY90">
        <v>0</v>
      </c>
      <c r="AZ90">
        <f t="shared" si="3"/>
        <v>85.071804999999998</v>
      </c>
      <c r="BA90">
        <f t="shared" si="4"/>
        <v>2656.865292</v>
      </c>
      <c r="BD90">
        <v>4.2945000000000002</v>
      </c>
      <c r="BE90">
        <v>0</v>
      </c>
      <c r="BF90">
        <v>2.0572E-2</v>
      </c>
      <c r="BG90">
        <v>0</v>
      </c>
      <c r="BH90">
        <v>3.7000000000000002E-3</v>
      </c>
      <c r="BI90">
        <v>0.84623999999999999</v>
      </c>
      <c r="BJ90">
        <v>0</v>
      </c>
      <c r="BK90">
        <v>0</v>
      </c>
      <c r="BL90">
        <v>0</v>
      </c>
      <c r="BM90">
        <v>0</v>
      </c>
      <c r="BN90">
        <v>2.0959999999999999E-2</v>
      </c>
      <c r="BO90">
        <v>2.02</v>
      </c>
      <c r="BP90">
        <v>2.1800000000000002</v>
      </c>
      <c r="BQ90">
        <v>3.5429620000000002</v>
      </c>
      <c r="BR90">
        <v>0</v>
      </c>
      <c r="BS90">
        <v>1.65</v>
      </c>
      <c r="BT90">
        <v>0</v>
      </c>
      <c r="BU90">
        <v>2.9693719999999999</v>
      </c>
      <c r="BV90">
        <v>1.342031</v>
      </c>
      <c r="BW90">
        <v>9.44</v>
      </c>
      <c r="BX90">
        <v>2.1292499999999999</v>
      </c>
      <c r="BY90">
        <v>0.26</v>
      </c>
      <c r="BZ90">
        <v>1.9378120000000001</v>
      </c>
      <c r="CA90">
        <v>3.5120239999999998</v>
      </c>
      <c r="CB90">
        <v>1.78</v>
      </c>
      <c r="CC90">
        <v>1.2</v>
      </c>
      <c r="CD90">
        <v>1.31</v>
      </c>
      <c r="CE90">
        <v>0.97</v>
      </c>
      <c r="CF90">
        <v>0.08</v>
      </c>
      <c r="CG90">
        <v>3.77</v>
      </c>
      <c r="CH90">
        <v>0</v>
      </c>
      <c r="CI90">
        <v>7.24</v>
      </c>
      <c r="CJ90">
        <v>1.92</v>
      </c>
      <c r="CK90">
        <v>1.79</v>
      </c>
      <c r="CL90">
        <v>5.3144439999999999</v>
      </c>
      <c r="CM90">
        <v>0.93515599999999999</v>
      </c>
      <c r="CN90">
        <v>3.5429620000000002</v>
      </c>
      <c r="CO90">
        <v>3</v>
      </c>
      <c r="CP90">
        <v>0.99528000000000005</v>
      </c>
      <c r="CQ90">
        <v>2.79379</v>
      </c>
      <c r="CR90">
        <v>2.34</v>
      </c>
      <c r="CS90">
        <v>2.0069400000000002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85.071804999999998</v>
      </c>
    </row>
    <row r="91" spans="1:114">
      <c r="A91" t="s">
        <v>133</v>
      </c>
      <c r="B91">
        <v>0</v>
      </c>
      <c r="C91">
        <v>0</v>
      </c>
      <c r="D91">
        <v>5.48</v>
      </c>
      <c r="E91">
        <v>0</v>
      </c>
      <c r="F91">
        <v>0</v>
      </c>
      <c r="G91">
        <v>22.62</v>
      </c>
      <c r="H91">
        <v>0</v>
      </c>
      <c r="I91">
        <v>98.869500000000002</v>
      </c>
      <c r="J91">
        <v>1.143</v>
      </c>
      <c r="K91">
        <v>687.84215500000005</v>
      </c>
      <c r="L91">
        <v>437.60275000000001</v>
      </c>
      <c r="M91">
        <v>92.92</v>
      </c>
      <c r="N91">
        <v>119.15625</v>
      </c>
      <c r="O91">
        <v>62.395313000000002</v>
      </c>
      <c r="P91">
        <v>127.262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12.51</v>
      </c>
      <c r="W91">
        <v>32.777999999999999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44.035200000000003</v>
      </c>
      <c r="AH91">
        <v>0</v>
      </c>
      <c r="AI91">
        <v>0</v>
      </c>
      <c r="AJ91">
        <v>0</v>
      </c>
      <c r="AK91">
        <v>54.3095</v>
      </c>
      <c r="AL91">
        <v>12.782</v>
      </c>
      <c r="AM91">
        <v>0</v>
      </c>
      <c r="AN91">
        <v>0.82277999999999996</v>
      </c>
      <c r="AO91">
        <v>0</v>
      </c>
      <c r="AP91">
        <v>1.7934000000000001</v>
      </c>
      <c r="AQ91">
        <v>0</v>
      </c>
      <c r="AR91">
        <v>35.328000000000003</v>
      </c>
      <c r="AS91">
        <v>24.2136</v>
      </c>
      <c r="AT91">
        <v>11.2476</v>
      </c>
      <c r="AU91">
        <v>0</v>
      </c>
      <c r="AV91">
        <v>25.756</v>
      </c>
      <c r="AW91">
        <v>54.061799999999998</v>
      </c>
      <c r="AX91">
        <v>1.143</v>
      </c>
      <c r="AY91">
        <v>0</v>
      </c>
      <c r="AZ91">
        <f t="shared" si="3"/>
        <v>85.131964999999994</v>
      </c>
      <c r="BA91">
        <f t="shared" si="4"/>
        <v>2648.8062519999999</v>
      </c>
      <c r="BD91">
        <v>4.2945000000000002</v>
      </c>
      <c r="BE91">
        <v>0</v>
      </c>
      <c r="BF91">
        <v>2.0572E-2</v>
      </c>
      <c r="BG91">
        <v>0</v>
      </c>
      <c r="BH91">
        <v>3.7000000000000002E-3</v>
      </c>
      <c r="BI91">
        <v>0.84623999999999999</v>
      </c>
      <c r="BJ91">
        <v>0</v>
      </c>
      <c r="BK91">
        <v>0</v>
      </c>
      <c r="BL91">
        <v>0</v>
      </c>
      <c r="BM91">
        <v>0</v>
      </c>
      <c r="BN91">
        <v>2.112E-2</v>
      </c>
      <c r="BO91">
        <v>2.02</v>
      </c>
      <c r="BP91">
        <v>2.1800000000000002</v>
      </c>
      <c r="BQ91">
        <v>3.5429620000000002</v>
      </c>
      <c r="BR91">
        <v>0</v>
      </c>
      <c r="BS91">
        <v>1.65</v>
      </c>
      <c r="BT91">
        <v>0</v>
      </c>
      <c r="BU91">
        <v>2.9693719999999999</v>
      </c>
      <c r="BV91">
        <v>1.342031</v>
      </c>
      <c r="BW91">
        <v>9.44</v>
      </c>
      <c r="BX91">
        <v>2.1292499999999999</v>
      </c>
      <c r="BY91">
        <v>0.26</v>
      </c>
      <c r="BZ91">
        <v>1.9378120000000001</v>
      </c>
      <c r="CA91">
        <v>3.5120239999999998</v>
      </c>
      <c r="CB91">
        <v>1.78</v>
      </c>
      <c r="CC91">
        <v>1.23</v>
      </c>
      <c r="CD91">
        <v>1.34</v>
      </c>
      <c r="CE91">
        <v>0.97</v>
      </c>
      <c r="CF91">
        <v>0.08</v>
      </c>
      <c r="CG91">
        <v>3.77</v>
      </c>
      <c r="CH91">
        <v>0</v>
      </c>
      <c r="CI91">
        <v>7.24</v>
      </c>
      <c r="CJ91">
        <v>1.92</v>
      </c>
      <c r="CK91">
        <v>1.79</v>
      </c>
      <c r="CL91">
        <v>5.3144439999999999</v>
      </c>
      <c r="CM91">
        <v>0.93515599999999999</v>
      </c>
      <c r="CN91">
        <v>3.5429620000000002</v>
      </c>
      <c r="CO91">
        <v>3</v>
      </c>
      <c r="CP91">
        <v>0.99528000000000005</v>
      </c>
      <c r="CQ91">
        <v>2.79379</v>
      </c>
      <c r="CR91">
        <v>2.34</v>
      </c>
      <c r="CS91">
        <v>2.0069400000000002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85.131964999999994</v>
      </c>
    </row>
    <row r="92" spans="1:114">
      <c r="A92" t="s">
        <v>134</v>
      </c>
      <c r="B92">
        <v>0</v>
      </c>
      <c r="C92">
        <v>0</v>
      </c>
      <c r="D92">
        <v>5.48</v>
      </c>
      <c r="E92">
        <v>0</v>
      </c>
      <c r="F92">
        <v>0</v>
      </c>
      <c r="G92">
        <v>22.62</v>
      </c>
      <c r="H92">
        <v>0</v>
      </c>
      <c r="I92">
        <v>98.869500000000002</v>
      </c>
      <c r="J92">
        <v>1.143</v>
      </c>
      <c r="K92">
        <v>687.84215500000005</v>
      </c>
      <c r="L92">
        <v>437.60275000000001</v>
      </c>
      <c r="M92">
        <v>92.92</v>
      </c>
      <c r="N92">
        <v>119.15625</v>
      </c>
      <c r="O92">
        <v>62.395313000000002</v>
      </c>
      <c r="P92">
        <v>127.262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12.51</v>
      </c>
      <c r="W92">
        <v>32.777999999999999</v>
      </c>
      <c r="X92">
        <v>147.515625</v>
      </c>
      <c r="Y92">
        <v>0</v>
      </c>
      <c r="Z92">
        <v>1.1000000000000001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44.035200000000003</v>
      </c>
      <c r="AH92">
        <v>0</v>
      </c>
      <c r="AI92">
        <v>0</v>
      </c>
      <c r="AJ92">
        <v>0</v>
      </c>
      <c r="AK92">
        <v>54.3095</v>
      </c>
      <c r="AL92">
        <v>12.782</v>
      </c>
      <c r="AM92">
        <v>0</v>
      </c>
      <c r="AN92">
        <v>0.82277999999999996</v>
      </c>
      <c r="AO92">
        <v>0</v>
      </c>
      <c r="AP92">
        <v>1.7934000000000001</v>
      </c>
      <c r="AQ92">
        <v>0</v>
      </c>
      <c r="AR92">
        <v>35.328000000000003</v>
      </c>
      <c r="AS92">
        <v>24.2136</v>
      </c>
      <c r="AT92">
        <v>11.2476</v>
      </c>
      <c r="AU92">
        <v>0</v>
      </c>
      <c r="AV92">
        <v>25.756</v>
      </c>
      <c r="AW92">
        <v>54.061799999999998</v>
      </c>
      <c r="AX92">
        <v>1.143</v>
      </c>
      <c r="AY92">
        <v>0</v>
      </c>
      <c r="AZ92">
        <f t="shared" si="3"/>
        <v>85.131964999999994</v>
      </c>
      <c r="BA92">
        <f t="shared" si="4"/>
        <v>2649.9062519999998</v>
      </c>
      <c r="BD92">
        <v>4.2945000000000002</v>
      </c>
      <c r="BE92">
        <v>0</v>
      </c>
      <c r="BF92">
        <v>2.0572E-2</v>
      </c>
      <c r="BG92">
        <v>0</v>
      </c>
      <c r="BH92">
        <v>3.7000000000000002E-3</v>
      </c>
      <c r="BI92">
        <v>0.84623999999999999</v>
      </c>
      <c r="BJ92">
        <v>0</v>
      </c>
      <c r="BK92">
        <v>0</v>
      </c>
      <c r="BL92">
        <v>0</v>
      </c>
      <c r="BM92">
        <v>0</v>
      </c>
      <c r="BN92">
        <v>2.112E-2</v>
      </c>
      <c r="BO92">
        <v>2.02</v>
      </c>
      <c r="BP92">
        <v>2.1800000000000002</v>
      </c>
      <c r="BQ92">
        <v>3.5429620000000002</v>
      </c>
      <c r="BR92">
        <v>0</v>
      </c>
      <c r="BS92">
        <v>1.65</v>
      </c>
      <c r="BT92">
        <v>0</v>
      </c>
      <c r="BU92">
        <v>2.9693719999999999</v>
      </c>
      <c r="BV92">
        <v>1.342031</v>
      </c>
      <c r="BW92">
        <v>9.44</v>
      </c>
      <c r="BX92">
        <v>2.1292499999999999</v>
      </c>
      <c r="BY92">
        <v>0.26</v>
      </c>
      <c r="BZ92">
        <v>1.9378120000000001</v>
      </c>
      <c r="CA92">
        <v>3.5120239999999998</v>
      </c>
      <c r="CB92">
        <v>1.78</v>
      </c>
      <c r="CC92">
        <v>1.23</v>
      </c>
      <c r="CD92">
        <v>1.34</v>
      </c>
      <c r="CE92">
        <v>0.97</v>
      </c>
      <c r="CF92">
        <v>0.08</v>
      </c>
      <c r="CG92">
        <v>3.77</v>
      </c>
      <c r="CH92">
        <v>0</v>
      </c>
      <c r="CI92">
        <v>7.24</v>
      </c>
      <c r="CJ92">
        <v>1.92</v>
      </c>
      <c r="CK92">
        <v>1.79</v>
      </c>
      <c r="CL92">
        <v>5.3144439999999999</v>
      </c>
      <c r="CM92">
        <v>0.93515599999999999</v>
      </c>
      <c r="CN92">
        <v>3.5429620000000002</v>
      </c>
      <c r="CO92">
        <v>3</v>
      </c>
      <c r="CP92">
        <v>0.99528000000000005</v>
      </c>
      <c r="CQ92">
        <v>2.79379</v>
      </c>
      <c r="CR92">
        <v>2.34</v>
      </c>
      <c r="CS92">
        <v>2.0069400000000002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85.131964999999994</v>
      </c>
    </row>
    <row r="93" spans="1:114">
      <c r="A93" t="s">
        <v>135</v>
      </c>
      <c r="B93">
        <v>0</v>
      </c>
      <c r="C93">
        <v>0</v>
      </c>
      <c r="D93">
        <v>5.48</v>
      </c>
      <c r="E93">
        <v>0</v>
      </c>
      <c r="F93">
        <v>0</v>
      </c>
      <c r="G93">
        <v>22.62</v>
      </c>
      <c r="H93">
        <v>0</v>
      </c>
      <c r="I93">
        <v>98.869500000000002</v>
      </c>
      <c r="J93">
        <v>1.143</v>
      </c>
      <c r="K93">
        <v>687.84215500000005</v>
      </c>
      <c r="L93">
        <v>437.60275000000001</v>
      </c>
      <c r="M93">
        <v>92.92</v>
      </c>
      <c r="N93">
        <v>119.15625</v>
      </c>
      <c r="O93">
        <v>62.395313000000002</v>
      </c>
      <c r="P93">
        <v>127.262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12.51</v>
      </c>
      <c r="W93">
        <v>32.777999999999999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44.035200000000003</v>
      </c>
      <c r="AH93">
        <v>17.585999999999999</v>
      </c>
      <c r="AI93">
        <v>0</v>
      </c>
      <c r="AJ93">
        <v>0</v>
      </c>
      <c r="AK93">
        <v>54.3095</v>
      </c>
      <c r="AL93">
        <v>12.782</v>
      </c>
      <c r="AM93">
        <v>0</v>
      </c>
      <c r="AN93">
        <v>0.82277999999999996</v>
      </c>
      <c r="AO93">
        <v>0</v>
      </c>
      <c r="AP93">
        <v>1.7934000000000001</v>
      </c>
      <c r="AQ93">
        <v>0</v>
      </c>
      <c r="AR93">
        <v>35.328000000000003</v>
      </c>
      <c r="AS93">
        <v>24.2136</v>
      </c>
      <c r="AT93">
        <v>11.2476</v>
      </c>
      <c r="AU93">
        <v>0</v>
      </c>
      <c r="AV93">
        <v>25.756</v>
      </c>
      <c r="AW93">
        <v>54.061799999999998</v>
      </c>
      <c r="AX93">
        <v>1.143</v>
      </c>
      <c r="AY93">
        <v>0</v>
      </c>
      <c r="AZ93">
        <f t="shared" si="3"/>
        <v>85.271964999999994</v>
      </c>
      <c r="BA93">
        <f t="shared" si="4"/>
        <v>2673.0860519999997</v>
      </c>
      <c r="BD93">
        <v>4.2945000000000002</v>
      </c>
      <c r="BE93">
        <v>0</v>
      </c>
      <c r="BF93">
        <v>2.0572E-2</v>
      </c>
      <c r="BG93">
        <v>0</v>
      </c>
      <c r="BH93">
        <v>3.7000000000000002E-3</v>
      </c>
      <c r="BI93">
        <v>0.84623999999999999</v>
      </c>
      <c r="BJ93">
        <v>0</v>
      </c>
      <c r="BK93">
        <v>0</v>
      </c>
      <c r="BL93">
        <v>0</v>
      </c>
      <c r="BM93">
        <v>0</v>
      </c>
      <c r="BN93">
        <v>2.112E-2</v>
      </c>
      <c r="BO93">
        <v>2.02</v>
      </c>
      <c r="BP93">
        <v>2.1800000000000002</v>
      </c>
      <c r="BQ93">
        <v>3.5429620000000002</v>
      </c>
      <c r="BR93">
        <v>0</v>
      </c>
      <c r="BS93">
        <v>1.65</v>
      </c>
      <c r="BT93">
        <v>0</v>
      </c>
      <c r="BU93">
        <v>2.9693719999999999</v>
      </c>
      <c r="BV93">
        <v>1.342031</v>
      </c>
      <c r="BW93">
        <v>9.44</v>
      </c>
      <c r="BX93">
        <v>2.1292499999999999</v>
      </c>
      <c r="BY93">
        <v>0.26</v>
      </c>
      <c r="BZ93">
        <v>1.9378120000000001</v>
      </c>
      <c r="CA93">
        <v>3.5120239999999998</v>
      </c>
      <c r="CB93">
        <v>1.78</v>
      </c>
      <c r="CC93">
        <v>1.23</v>
      </c>
      <c r="CD93">
        <v>1.34</v>
      </c>
      <c r="CE93">
        <v>0.97</v>
      </c>
      <c r="CF93">
        <v>0.08</v>
      </c>
      <c r="CG93">
        <v>3.77</v>
      </c>
      <c r="CH93">
        <v>0.14000000000000001</v>
      </c>
      <c r="CI93">
        <v>7.24</v>
      </c>
      <c r="CJ93">
        <v>1.92</v>
      </c>
      <c r="CK93">
        <v>1.79</v>
      </c>
      <c r="CL93">
        <v>5.3144439999999999</v>
      </c>
      <c r="CM93">
        <v>0.93515599999999999</v>
      </c>
      <c r="CN93">
        <v>3.5429620000000002</v>
      </c>
      <c r="CO93">
        <v>3</v>
      </c>
      <c r="CP93">
        <v>0.99528000000000005</v>
      </c>
      <c r="CQ93">
        <v>2.79379</v>
      </c>
      <c r="CR93">
        <v>2.34</v>
      </c>
      <c r="CS93">
        <v>2.0069400000000002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85.271964999999994</v>
      </c>
    </row>
    <row r="94" spans="1:114">
      <c r="A94" t="s">
        <v>136</v>
      </c>
      <c r="B94">
        <v>0</v>
      </c>
      <c r="C94">
        <v>0</v>
      </c>
      <c r="D94">
        <v>5.48</v>
      </c>
      <c r="E94">
        <v>0</v>
      </c>
      <c r="F94">
        <v>0</v>
      </c>
      <c r="G94">
        <v>22.62</v>
      </c>
      <c r="H94">
        <v>0</v>
      </c>
      <c r="I94">
        <v>98.869500000000002</v>
      </c>
      <c r="J94">
        <v>1.143</v>
      </c>
      <c r="K94">
        <v>687.84215500000005</v>
      </c>
      <c r="L94">
        <v>437.60275000000001</v>
      </c>
      <c r="M94">
        <v>92.92</v>
      </c>
      <c r="N94">
        <v>119.15625</v>
      </c>
      <c r="O94">
        <v>62.395313000000002</v>
      </c>
      <c r="P94">
        <v>127.262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12.51</v>
      </c>
      <c r="W94">
        <v>32.777999999999999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44.035200000000003</v>
      </c>
      <c r="AH94">
        <v>17.585999999999999</v>
      </c>
      <c r="AI94">
        <v>0</v>
      </c>
      <c r="AJ94">
        <v>0</v>
      </c>
      <c r="AK94">
        <v>54.3095</v>
      </c>
      <c r="AL94">
        <v>12.782</v>
      </c>
      <c r="AM94">
        <v>0</v>
      </c>
      <c r="AN94">
        <v>0.82277999999999996</v>
      </c>
      <c r="AO94">
        <v>0</v>
      </c>
      <c r="AP94">
        <v>1.7934000000000001</v>
      </c>
      <c r="AQ94">
        <v>0</v>
      </c>
      <c r="AR94">
        <v>35.328000000000003</v>
      </c>
      <c r="AS94">
        <v>24.2136</v>
      </c>
      <c r="AT94">
        <v>11.2476</v>
      </c>
      <c r="AU94">
        <v>0</v>
      </c>
      <c r="AV94">
        <v>25.756</v>
      </c>
      <c r="AW94">
        <v>54.061799999999998</v>
      </c>
      <c r="AX94">
        <v>1.143</v>
      </c>
      <c r="AY94">
        <v>0</v>
      </c>
      <c r="AZ94">
        <f t="shared" si="3"/>
        <v>85.172912999999994</v>
      </c>
      <c r="BA94">
        <f t="shared" si="4"/>
        <v>2672.9869999999996</v>
      </c>
      <c r="BD94">
        <v>4.2945000000000002</v>
      </c>
      <c r="BE94">
        <v>0</v>
      </c>
      <c r="BF94">
        <v>2.0572E-2</v>
      </c>
      <c r="BG94">
        <v>0</v>
      </c>
      <c r="BH94">
        <v>3.7000000000000002E-3</v>
      </c>
      <c r="BI94">
        <v>0.84623999999999999</v>
      </c>
      <c r="BJ94">
        <v>0</v>
      </c>
      <c r="BK94">
        <v>0</v>
      </c>
      <c r="BL94">
        <v>0</v>
      </c>
      <c r="BM94">
        <v>0</v>
      </c>
      <c r="BN94">
        <v>2.112E-2</v>
      </c>
      <c r="BO94">
        <v>2.02</v>
      </c>
      <c r="BP94">
        <v>2.1800000000000002</v>
      </c>
      <c r="BQ94">
        <v>3.5429620000000002</v>
      </c>
      <c r="BR94">
        <v>0</v>
      </c>
      <c r="BS94">
        <v>1.65</v>
      </c>
      <c r="BT94">
        <v>0</v>
      </c>
      <c r="BU94">
        <v>2.9203199999999998</v>
      </c>
      <c r="BV94">
        <v>1.342031</v>
      </c>
      <c r="BW94">
        <v>9.44</v>
      </c>
      <c r="BX94">
        <v>2.1292499999999999</v>
      </c>
      <c r="BY94">
        <v>0.26</v>
      </c>
      <c r="BZ94">
        <v>1.9378120000000001</v>
      </c>
      <c r="CA94">
        <v>3.5120239999999998</v>
      </c>
      <c r="CB94">
        <v>1.78</v>
      </c>
      <c r="CC94">
        <v>1.2</v>
      </c>
      <c r="CD94">
        <v>1.32</v>
      </c>
      <c r="CE94">
        <v>0.97</v>
      </c>
      <c r="CF94">
        <v>0.08</v>
      </c>
      <c r="CG94">
        <v>3.77</v>
      </c>
      <c r="CH94">
        <v>0.14000000000000001</v>
      </c>
      <c r="CI94">
        <v>7.24</v>
      </c>
      <c r="CJ94">
        <v>1.92</v>
      </c>
      <c r="CK94">
        <v>1.79</v>
      </c>
      <c r="CL94">
        <v>5.3144439999999999</v>
      </c>
      <c r="CM94">
        <v>0.93515599999999999</v>
      </c>
      <c r="CN94">
        <v>3.5429620000000002</v>
      </c>
      <c r="CO94">
        <v>3</v>
      </c>
      <c r="CP94">
        <v>0.99528000000000005</v>
      </c>
      <c r="CQ94">
        <v>2.79379</v>
      </c>
      <c r="CR94">
        <v>2.34</v>
      </c>
      <c r="CS94">
        <v>2.0069400000000002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85.172912999999994</v>
      </c>
    </row>
    <row r="95" spans="1:114">
      <c r="A95" t="s">
        <v>137</v>
      </c>
      <c r="B95">
        <v>0</v>
      </c>
      <c r="C95">
        <v>0</v>
      </c>
      <c r="D95">
        <v>5.48</v>
      </c>
      <c r="E95">
        <v>0</v>
      </c>
      <c r="F95">
        <v>0</v>
      </c>
      <c r="G95">
        <v>22.62</v>
      </c>
      <c r="H95">
        <v>0</v>
      </c>
      <c r="I95">
        <v>98.869500000000002</v>
      </c>
      <c r="J95">
        <v>1.143</v>
      </c>
      <c r="K95">
        <v>687.84215500000005</v>
      </c>
      <c r="L95">
        <v>437.60275000000001</v>
      </c>
      <c r="M95">
        <v>92.92</v>
      </c>
      <c r="N95">
        <v>119.15625</v>
      </c>
      <c r="O95">
        <v>62.395313000000002</v>
      </c>
      <c r="P95">
        <v>127.262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12.51</v>
      </c>
      <c r="W95">
        <v>32.777999999999999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44.035200000000003</v>
      </c>
      <c r="AH95">
        <v>17.585999999999999</v>
      </c>
      <c r="AI95">
        <v>0</v>
      </c>
      <c r="AJ95">
        <v>0</v>
      </c>
      <c r="AK95">
        <v>54.3095</v>
      </c>
      <c r="AL95">
        <v>12.782</v>
      </c>
      <c r="AM95">
        <v>0</v>
      </c>
      <c r="AN95">
        <v>0.82277999999999996</v>
      </c>
      <c r="AO95">
        <v>0</v>
      </c>
      <c r="AP95">
        <v>1.7934000000000001</v>
      </c>
      <c r="AQ95">
        <v>0</v>
      </c>
      <c r="AR95">
        <v>35.328000000000003</v>
      </c>
      <c r="AS95">
        <v>24.2136</v>
      </c>
      <c r="AT95">
        <v>11.2476</v>
      </c>
      <c r="AU95">
        <v>0</v>
      </c>
      <c r="AV95">
        <v>25.756</v>
      </c>
      <c r="AW95">
        <v>54.061799999999998</v>
      </c>
      <c r="AX95">
        <v>1.143</v>
      </c>
      <c r="AY95">
        <v>0</v>
      </c>
      <c r="AZ95">
        <f t="shared" si="3"/>
        <v>85.077282999999994</v>
      </c>
      <c r="BA95">
        <f t="shared" si="4"/>
        <v>2672.8913699999998</v>
      </c>
      <c r="BD95">
        <v>4.2945000000000002</v>
      </c>
      <c r="BE95">
        <v>0</v>
      </c>
      <c r="BF95">
        <v>2.0572E-2</v>
      </c>
      <c r="BG95">
        <v>0</v>
      </c>
      <c r="BH95">
        <v>3.7000000000000002E-3</v>
      </c>
      <c r="BI95">
        <v>0.84623999999999999</v>
      </c>
      <c r="BJ95">
        <v>0</v>
      </c>
      <c r="BK95">
        <v>0</v>
      </c>
      <c r="BL95">
        <v>0</v>
      </c>
      <c r="BM95">
        <v>0</v>
      </c>
      <c r="BN95">
        <v>2.112E-2</v>
      </c>
      <c r="BO95">
        <v>2.02</v>
      </c>
      <c r="BP95">
        <v>2.1800000000000002</v>
      </c>
      <c r="BQ95">
        <v>3.5429620000000002</v>
      </c>
      <c r="BR95">
        <v>0</v>
      </c>
      <c r="BS95">
        <v>1.65</v>
      </c>
      <c r="BT95">
        <v>0</v>
      </c>
      <c r="BU95">
        <v>2.8746900000000002</v>
      </c>
      <c r="BV95">
        <v>1.342031</v>
      </c>
      <c r="BW95">
        <v>9.44</v>
      </c>
      <c r="BX95">
        <v>2.1292499999999999</v>
      </c>
      <c r="BY95">
        <v>0.26</v>
      </c>
      <c r="BZ95">
        <v>1.9378120000000001</v>
      </c>
      <c r="CA95">
        <v>3.5120239999999998</v>
      </c>
      <c r="CB95">
        <v>1.73</v>
      </c>
      <c r="CC95">
        <v>1.2</v>
      </c>
      <c r="CD95">
        <v>1.32</v>
      </c>
      <c r="CE95">
        <v>0.97</v>
      </c>
      <c r="CF95">
        <v>0.08</v>
      </c>
      <c r="CG95">
        <v>3.77</v>
      </c>
      <c r="CH95">
        <v>0.14000000000000001</v>
      </c>
      <c r="CI95">
        <v>7.24</v>
      </c>
      <c r="CJ95">
        <v>1.92</v>
      </c>
      <c r="CK95">
        <v>1.79</v>
      </c>
      <c r="CL95">
        <v>5.3144439999999999</v>
      </c>
      <c r="CM95">
        <v>0.93515599999999999</v>
      </c>
      <c r="CN95">
        <v>3.5429620000000002</v>
      </c>
      <c r="CO95">
        <v>3</v>
      </c>
      <c r="CP95">
        <v>0.99528000000000005</v>
      </c>
      <c r="CQ95">
        <v>2.79379</v>
      </c>
      <c r="CR95">
        <v>2.34</v>
      </c>
      <c r="CS95">
        <v>2.0069400000000002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85.077282999999994</v>
      </c>
    </row>
    <row r="96" spans="1:114">
      <c r="A96" t="s">
        <v>138</v>
      </c>
      <c r="B96">
        <v>0</v>
      </c>
      <c r="C96">
        <v>0</v>
      </c>
      <c r="D96">
        <v>5.48</v>
      </c>
      <c r="E96">
        <v>0</v>
      </c>
      <c r="F96">
        <v>0</v>
      </c>
      <c r="G96">
        <v>22.62</v>
      </c>
      <c r="H96">
        <v>0</v>
      </c>
      <c r="I96">
        <v>98.869500000000002</v>
      </c>
      <c r="J96">
        <v>1.143</v>
      </c>
      <c r="K96">
        <v>687.84215500000005</v>
      </c>
      <c r="L96">
        <v>437.60275000000001</v>
      </c>
      <c r="M96">
        <v>92.92</v>
      </c>
      <c r="N96">
        <v>119.15625</v>
      </c>
      <c r="O96">
        <v>62.395313000000002</v>
      </c>
      <c r="P96">
        <v>127.262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12.51</v>
      </c>
      <c r="W96">
        <v>32.777999999999999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44.035200000000003</v>
      </c>
      <c r="AH96">
        <v>17.585999999999999</v>
      </c>
      <c r="AI96">
        <v>0</v>
      </c>
      <c r="AJ96">
        <v>0</v>
      </c>
      <c r="AK96">
        <v>54.3095</v>
      </c>
      <c r="AL96">
        <v>12.782</v>
      </c>
      <c r="AM96">
        <v>0</v>
      </c>
      <c r="AN96">
        <v>0.82277999999999996</v>
      </c>
      <c r="AO96">
        <v>0</v>
      </c>
      <c r="AP96">
        <v>1.7934000000000001</v>
      </c>
      <c r="AQ96">
        <v>0</v>
      </c>
      <c r="AR96">
        <v>35.328000000000003</v>
      </c>
      <c r="AS96">
        <v>24.2136</v>
      </c>
      <c r="AT96">
        <v>11.2476</v>
      </c>
      <c r="AU96">
        <v>0</v>
      </c>
      <c r="AV96">
        <v>25.756</v>
      </c>
      <c r="AW96">
        <v>54.061799999999998</v>
      </c>
      <c r="AX96">
        <v>1.143</v>
      </c>
      <c r="AY96">
        <v>0</v>
      </c>
      <c r="AZ96">
        <f t="shared" si="3"/>
        <v>85.031652999999991</v>
      </c>
      <c r="BA96">
        <f t="shared" si="4"/>
        <v>2672.8457399999998</v>
      </c>
      <c r="BD96">
        <v>4.2945000000000002</v>
      </c>
      <c r="BE96">
        <v>0</v>
      </c>
      <c r="BF96">
        <v>2.0572E-2</v>
      </c>
      <c r="BG96">
        <v>0</v>
      </c>
      <c r="BH96">
        <v>3.7000000000000002E-3</v>
      </c>
      <c r="BI96">
        <v>0.84623999999999999</v>
      </c>
      <c r="BJ96">
        <v>0</v>
      </c>
      <c r="BK96">
        <v>0</v>
      </c>
      <c r="BL96">
        <v>0</v>
      </c>
      <c r="BM96">
        <v>0</v>
      </c>
      <c r="BN96">
        <v>2.112E-2</v>
      </c>
      <c r="BO96">
        <v>2.02</v>
      </c>
      <c r="BP96">
        <v>2.1800000000000002</v>
      </c>
      <c r="BQ96">
        <v>3.5429620000000002</v>
      </c>
      <c r="BR96">
        <v>0</v>
      </c>
      <c r="BS96">
        <v>1.65</v>
      </c>
      <c r="BT96">
        <v>0</v>
      </c>
      <c r="BU96">
        <v>2.8290600000000001</v>
      </c>
      <c r="BV96">
        <v>1.342031</v>
      </c>
      <c r="BW96">
        <v>9.44</v>
      </c>
      <c r="BX96">
        <v>2.1292499999999999</v>
      </c>
      <c r="BY96">
        <v>0.26</v>
      </c>
      <c r="BZ96">
        <v>1.9378120000000001</v>
      </c>
      <c r="CA96">
        <v>3.5120239999999998</v>
      </c>
      <c r="CB96">
        <v>1.73</v>
      </c>
      <c r="CC96">
        <v>1.2</v>
      </c>
      <c r="CD96">
        <v>1.32</v>
      </c>
      <c r="CE96">
        <v>0.97</v>
      </c>
      <c r="CF96">
        <v>0.08</v>
      </c>
      <c r="CG96">
        <v>3.77</v>
      </c>
      <c r="CH96">
        <v>0.14000000000000001</v>
      </c>
      <c r="CI96">
        <v>7.24</v>
      </c>
      <c r="CJ96">
        <v>1.92</v>
      </c>
      <c r="CK96">
        <v>1.79</v>
      </c>
      <c r="CL96">
        <v>5.3144439999999999</v>
      </c>
      <c r="CM96">
        <v>0.93515599999999999</v>
      </c>
      <c r="CN96">
        <v>3.5429620000000002</v>
      </c>
      <c r="CO96">
        <v>3</v>
      </c>
      <c r="CP96">
        <v>0.99528000000000005</v>
      </c>
      <c r="CQ96">
        <v>2.79379</v>
      </c>
      <c r="CR96">
        <v>2.34</v>
      </c>
      <c r="CS96">
        <v>2.0069400000000002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85.031652999999991</v>
      </c>
    </row>
    <row r="97" spans="1:114">
      <c r="A97" t="s">
        <v>139</v>
      </c>
      <c r="B97">
        <v>0</v>
      </c>
      <c r="C97">
        <v>0</v>
      </c>
      <c r="D97">
        <v>5.48</v>
      </c>
      <c r="E97">
        <v>0</v>
      </c>
      <c r="F97">
        <v>0</v>
      </c>
      <c r="G97">
        <v>22.62</v>
      </c>
      <c r="H97">
        <v>0</v>
      </c>
      <c r="I97">
        <v>98.869500000000002</v>
      </c>
      <c r="J97">
        <v>1.143</v>
      </c>
      <c r="K97">
        <v>687.84215500000005</v>
      </c>
      <c r="L97">
        <v>437.60275000000001</v>
      </c>
      <c r="M97">
        <v>92.92</v>
      </c>
      <c r="N97">
        <v>119.15625</v>
      </c>
      <c r="O97">
        <v>62.395313000000002</v>
      </c>
      <c r="P97">
        <v>127.262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12.51</v>
      </c>
      <c r="W97">
        <v>32.777999999999999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44.035200000000003</v>
      </c>
      <c r="AH97">
        <v>10.942399999999999</v>
      </c>
      <c r="AI97">
        <v>0</v>
      </c>
      <c r="AJ97">
        <v>0</v>
      </c>
      <c r="AK97">
        <v>54.3095</v>
      </c>
      <c r="AL97">
        <v>12.782</v>
      </c>
      <c r="AM97">
        <v>0</v>
      </c>
      <c r="AN97">
        <v>0.82277999999999996</v>
      </c>
      <c r="AO97">
        <v>0</v>
      </c>
      <c r="AP97">
        <v>1.7934000000000001</v>
      </c>
      <c r="AQ97">
        <v>0</v>
      </c>
      <c r="AR97">
        <v>35.328000000000003</v>
      </c>
      <c r="AS97">
        <v>28.249199999999998</v>
      </c>
      <c r="AT97">
        <v>11.2476</v>
      </c>
      <c r="AU97">
        <v>0</v>
      </c>
      <c r="AV97">
        <v>25.756</v>
      </c>
      <c r="AW97">
        <v>54.061799999999998</v>
      </c>
      <c r="AX97">
        <v>1.143</v>
      </c>
      <c r="AY97">
        <v>0</v>
      </c>
      <c r="AZ97">
        <f t="shared" si="3"/>
        <v>84.932822999999985</v>
      </c>
      <c r="BA97">
        <f t="shared" si="4"/>
        <v>2670.1389100000001</v>
      </c>
      <c r="BD97">
        <v>4.2945000000000002</v>
      </c>
      <c r="BE97">
        <v>0</v>
      </c>
      <c r="BF97">
        <v>2.0572E-2</v>
      </c>
      <c r="BG97">
        <v>0</v>
      </c>
      <c r="BH97">
        <v>3.7000000000000002E-3</v>
      </c>
      <c r="BI97">
        <v>0.84623999999999999</v>
      </c>
      <c r="BJ97">
        <v>0</v>
      </c>
      <c r="BK97">
        <v>0</v>
      </c>
      <c r="BL97">
        <v>0</v>
      </c>
      <c r="BM97">
        <v>0</v>
      </c>
      <c r="BN97">
        <v>2.112E-2</v>
      </c>
      <c r="BO97">
        <v>2.02</v>
      </c>
      <c r="BP97">
        <v>2.1800000000000002</v>
      </c>
      <c r="BQ97">
        <v>3.5429620000000002</v>
      </c>
      <c r="BR97">
        <v>0</v>
      </c>
      <c r="BS97">
        <v>1.65</v>
      </c>
      <c r="BT97">
        <v>0</v>
      </c>
      <c r="BU97">
        <v>2.7834300000000001</v>
      </c>
      <c r="BV97">
        <v>1.342031</v>
      </c>
      <c r="BW97">
        <v>9.44</v>
      </c>
      <c r="BX97">
        <v>2.1292499999999999</v>
      </c>
      <c r="BY97">
        <v>0.26</v>
      </c>
      <c r="BZ97">
        <v>1.9378120000000001</v>
      </c>
      <c r="CA97">
        <v>3.5120239999999998</v>
      </c>
      <c r="CB97">
        <v>1.73</v>
      </c>
      <c r="CC97">
        <v>1.2</v>
      </c>
      <c r="CD97">
        <v>1.32</v>
      </c>
      <c r="CE97">
        <v>0.97</v>
      </c>
      <c r="CF97">
        <v>0.08</v>
      </c>
      <c r="CG97">
        <v>3.77</v>
      </c>
      <c r="CH97">
        <v>8.6800000000000002E-2</v>
      </c>
      <c r="CI97">
        <v>7.24</v>
      </c>
      <c r="CJ97">
        <v>1.92</v>
      </c>
      <c r="CK97">
        <v>1.79</v>
      </c>
      <c r="CL97">
        <v>5.3144439999999999</v>
      </c>
      <c r="CM97">
        <v>0.93515599999999999</v>
      </c>
      <c r="CN97">
        <v>3.5429620000000002</v>
      </c>
      <c r="CO97">
        <v>3</v>
      </c>
      <c r="CP97">
        <v>0.99528000000000005</v>
      </c>
      <c r="CQ97">
        <v>2.79379</v>
      </c>
      <c r="CR97">
        <v>2.34</v>
      </c>
      <c r="CS97">
        <v>2.0069400000000002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84.932822999999985</v>
      </c>
    </row>
    <row r="98" spans="1:114">
      <c r="A98" t="s">
        <v>140</v>
      </c>
      <c r="B98">
        <v>0</v>
      </c>
      <c r="C98">
        <v>0</v>
      </c>
      <c r="D98">
        <v>5.48</v>
      </c>
      <c r="E98">
        <v>0</v>
      </c>
      <c r="F98">
        <v>0</v>
      </c>
      <c r="G98">
        <v>22.62</v>
      </c>
      <c r="H98">
        <v>0</v>
      </c>
      <c r="I98">
        <v>98.869500000000002</v>
      </c>
      <c r="J98">
        <v>1.143</v>
      </c>
      <c r="K98">
        <v>687.84215500000005</v>
      </c>
      <c r="L98">
        <v>437.60275000000001</v>
      </c>
      <c r="M98">
        <v>92.92</v>
      </c>
      <c r="N98">
        <v>119.15625</v>
      </c>
      <c r="O98">
        <v>62.395313000000002</v>
      </c>
      <c r="P98">
        <v>127.262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12.51</v>
      </c>
      <c r="W98">
        <v>32.777999999999999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44.035200000000003</v>
      </c>
      <c r="AH98">
        <v>0</v>
      </c>
      <c r="AI98">
        <v>0</v>
      </c>
      <c r="AJ98">
        <v>0</v>
      </c>
      <c r="AK98">
        <v>54.3095</v>
      </c>
      <c r="AL98">
        <v>12.782</v>
      </c>
      <c r="AM98">
        <v>0</v>
      </c>
      <c r="AN98">
        <v>0.82277999999999996</v>
      </c>
      <c r="AO98">
        <v>0</v>
      </c>
      <c r="AP98">
        <v>1.7934000000000001</v>
      </c>
      <c r="AQ98">
        <v>0</v>
      </c>
      <c r="AR98">
        <v>35.328000000000003</v>
      </c>
      <c r="AS98">
        <v>28.249199999999998</v>
      </c>
      <c r="AT98">
        <v>11.2476</v>
      </c>
      <c r="AU98">
        <v>0</v>
      </c>
      <c r="AV98">
        <v>25.756</v>
      </c>
      <c r="AW98">
        <v>54.061799999999998</v>
      </c>
      <c r="AX98">
        <v>1.143</v>
      </c>
      <c r="AY98">
        <v>0</v>
      </c>
      <c r="AZ98">
        <f t="shared" si="3"/>
        <v>84.800392999999985</v>
      </c>
      <c r="BA98">
        <f t="shared" si="4"/>
        <v>2659.0640800000001</v>
      </c>
      <c r="BD98">
        <v>4.2945000000000002</v>
      </c>
      <c r="BE98">
        <v>0</v>
      </c>
      <c r="BF98">
        <v>2.0572E-2</v>
      </c>
      <c r="BG98">
        <v>0</v>
      </c>
      <c r="BH98">
        <v>3.7000000000000002E-3</v>
      </c>
      <c r="BI98">
        <v>0.84623999999999999</v>
      </c>
      <c r="BJ98">
        <v>0</v>
      </c>
      <c r="BK98">
        <v>0</v>
      </c>
      <c r="BL98">
        <v>0</v>
      </c>
      <c r="BM98">
        <v>0</v>
      </c>
      <c r="BN98">
        <v>2.112E-2</v>
      </c>
      <c r="BO98">
        <v>2.02</v>
      </c>
      <c r="BP98">
        <v>2.1800000000000002</v>
      </c>
      <c r="BQ98">
        <v>3.5429620000000002</v>
      </c>
      <c r="BR98">
        <v>0</v>
      </c>
      <c r="BS98">
        <v>1.65</v>
      </c>
      <c r="BT98">
        <v>0</v>
      </c>
      <c r="BU98">
        <v>2.7378</v>
      </c>
      <c r="BV98">
        <v>1.342031</v>
      </c>
      <c r="BW98">
        <v>9.44</v>
      </c>
      <c r="BX98">
        <v>2.1292499999999999</v>
      </c>
      <c r="BY98">
        <v>0.26</v>
      </c>
      <c r="BZ98">
        <v>1.9378120000000001</v>
      </c>
      <c r="CA98">
        <v>3.5120239999999998</v>
      </c>
      <c r="CB98">
        <v>1.73</v>
      </c>
      <c r="CC98">
        <v>1.2</v>
      </c>
      <c r="CD98">
        <v>1.32</v>
      </c>
      <c r="CE98">
        <v>0.97</v>
      </c>
      <c r="CF98">
        <v>0.08</v>
      </c>
      <c r="CG98">
        <v>3.77</v>
      </c>
      <c r="CH98">
        <v>0</v>
      </c>
      <c r="CI98">
        <v>7.24</v>
      </c>
      <c r="CJ98">
        <v>1.92</v>
      </c>
      <c r="CK98">
        <v>1.79</v>
      </c>
      <c r="CL98">
        <v>5.3144439999999999</v>
      </c>
      <c r="CM98">
        <v>0.93515599999999999</v>
      </c>
      <c r="CN98">
        <v>3.5429620000000002</v>
      </c>
      <c r="CO98">
        <v>3</v>
      </c>
      <c r="CP98">
        <v>0.99528000000000005</v>
      </c>
      <c r="CQ98">
        <v>2.79379</v>
      </c>
      <c r="CR98">
        <v>2.34</v>
      </c>
      <c r="CS98">
        <v>2.0069400000000002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84.800392999999985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0.13152000000000019</v>
      </c>
      <c r="E99">
        <f t="shared" si="6"/>
        <v>0</v>
      </c>
      <c r="F99">
        <f t="shared" si="6"/>
        <v>0</v>
      </c>
      <c r="G99">
        <f t="shared" si="6"/>
        <v>0.54287999999999859</v>
      </c>
      <c r="H99">
        <f t="shared" si="6"/>
        <v>0</v>
      </c>
      <c r="I99">
        <f t="shared" si="6"/>
        <v>2.3562944999999997</v>
      </c>
      <c r="J99">
        <f t="shared" si="6"/>
        <v>2.7432000000000012E-2</v>
      </c>
      <c r="K99">
        <f t="shared" si="6"/>
        <v>16.16643910199998</v>
      </c>
      <c r="L99">
        <f t="shared" si="6"/>
        <v>10.502465999999975</v>
      </c>
      <c r="M99">
        <f t="shared" si="6"/>
        <v>2.2300800000000014</v>
      </c>
      <c r="N99">
        <f t="shared" si="6"/>
        <v>2.85975</v>
      </c>
      <c r="O99">
        <f t="shared" si="6"/>
        <v>1.497487512</v>
      </c>
      <c r="P99">
        <f t="shared" si="6"/>
        <v>3.0542880000000032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8.3753999999999849</v>
      </c>
      <c r="V99">
        <f t="shared" si="6"/>
        <v>0.31729404900000019</v>
      </c>
      <c r="W99">
        <f t="shared" si="6"/>
        <v>0.75222474999999855</v>
      </c>
      <c r="X99">
        <f t="shared" si="6"/>
        <v>3.5292293749999999</v>
      </c>
      <c r="Y99">
        <f t="shared" si="6"/>
        <v>0</v>
      </c>
      <c r="Z99">
        <f t="shared" si="6"/>
        <v>0.12760495000000013</v>
      </c>
      <c r="AA99">
        <f t="shared" si="6"/>
        <v>0.20538656999999991</v>
      </c>
      <c r="AB99">
        <f t="shared" si="6"/>
        <v>0.17546401999999994</v>
      </c>
      <c r="AC99">
        <f t="shared" si="6"/>
        <v>0.10853384400000005</v>
      </c>
      <c r="AD99">
        <f t="shared" si="6"/>
        <v>0.10662599999999997</v>
      </c>
      <c r="AE99">
        <f t="shared" si="6"/>
        <v>0.27629378399999999</v>
      </c>
      <c r="AF99">
        <f t="shared" si="6"/>
        <v>0.32146240000000009</v>
      </c>
      <c r="AG99">
        <f t="shared" si="6"/>
        <v>1.0568447999999984</v>
      </c>
      <c r="AH99">
        <f t="shared" si="6"/>
        <v>0.59675159999999972</v>
      </c>
      <c r="AI99">
        <f t="shared" si="6"/>
        <v>2.8028749999999995E-2</v>
      </c>
      <c r="AJ99">
        <f t="shared" si="6"/>
        <v>0</v>
      </c>
      <c r="AK99">
        <f t="shared" si="6"/>
        <v>1.3034280000000003</v>
      </c>
      <c r="AL99">
        <f t="shared" si="6"/>
        <v>0.42738359999999964</v>
      </c>
      <c r="AM99">
        <f t="shared" si="6"/>
        <v>0.23846771199999997</v>
      </c>
      <c r="AN99">
        <f t="shared" si="6"/>
        <v>1.9746719999999995E-2</v>
      </c>
      <c r="AO99">
        <f t="shared" si="6"/>
        <v>0</v>
      </c>
      <c r="AP99">
        <f t="shared" si="6"/>
        <v>2.2961925000000039E-2</v>
      </c>
      <c r="AQ99">
        <f t="shared" si="6"/>
        <v>0.55908599999999997</v>
      </c>
      <c r="AR99">
        <f t="shared" si="6"/>
        <v>0.79521120000000012</v>
      </c>
      <c r="AS99">
        <f t="shared" si="6"/>
        <v>0.5579889600000002</v>
      </c>
      <c r="AT99">
        <f t="shared" si="6"/>
        <v>0.26994240000000019</v>
      </c>
      <c r="AU99">
        <f t="shared" si="6"/>
        <v>0</v>
      </c>
      <c r="AV99">
        <f t="shared" si="6"/>
        <v>0.61814400000000014</v>
      </c>
      <c r="AW99">
        <f t="shared" si="6"/>
        <v>1.2974832000000012</v>
      </c>
      <c r="AX99">
        <f t="shared" si="6"/>
        <v>2.7432000000000012E-2</v>
      </c>
      <c r="AY99">
        <f t="shared" si="6"/>
        <v>0</v>
      </c>
      <c r="AZ99">
        <f t="shared" si="6"/>
        <v>2.0979278064999991</v>
      </c>
      <c r="BA99">
        <f>SUM(B99:AZ99)</f>
        <v>65.788213065499917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4.9356149999999963E-4</v>
      </c>
      <c r="BG99">
        <f t="shared" si="7"/>
        <v>0</v>
      </c>
      <c r="BH99">
        <f t="shared" si="7"/>
        <v>8.8799999999999922E-5</v>
      </c>
      <c r="BI99">
        <f t="shared" si="7"/>
        <v>2.0309759999999993E-2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5.0464000000000097E-4</v>
      </c>
      <c r="BO99">
        <f t="shared" si="8"/>
        <v>4.8480000000000058E-2</v>
      </c>
      <c r="BP99">
        <f t="shared" si="8"/>
        <v>5.2320000000000116E-2</v>
      </c>
      <c r="BQ99">
        <f t="shared" si="8"/>
        <v>8.5031087999999852E-2</v>
      </c>
      <c r="BR99">
        <f t="shared" si="8"/>
        <v>3.169400000000001E-3</v>
      </c>
      <c r="BS99">
        <f t="shared" si="8"/>
        <v>3.9600000000000073E-2</v>
      </c>
      <c r="BT99">
        <f t="shared" si="8"/>
        <v>5.5230000000000019E-3</v>
      </c>
      <c r="BU99">
        <f t="shared" si="8"/>
        <v>7.0540077999999909E-2</v>
      </c>
      <c r="BV99">
        <f t="shared" si="8"/>
        <v>3.220874400000006E-2</v>
      </c>
      <c r="BW99">
        <f t="shared" si="8"/>
        <v>0.22656000000000054</v>
      </c>
      <c r="BX99">
        <f t="shared" si="8"/>
        <v>8.9676912500000122E-2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4.5269999999999942E-2</v>
      </c>
      <c r="CC99">
        <f t="shared" si="8"/>
        <v>2.9377500000000029E-2</v>
      </c>
      <c r="CD99">
        <f t="shared" si="8"/>
        <v>3.300750000000003E-2</v>
      </c>
      <c r="CE99">
        <f t="shared" si="8"/>
        <v>2.3379999999999977E-2</v>
      </c>
      <c r="CF99">
        <f t="shared" si="8"/>
        <v>1.940000000000001E-3</v>
      </c>
      <c r="CG99">
        <f t="shared" si="8"/>
        <v>9.0479999999999949E-2</v>
      </c>
      <c r="CH99">
        <f t="shared" si="8"/>
        <v>4.7760999999999984E-3</v>
      </c>
      <c r="CI99">
        <f t="shared" si="8"/>
        <v>0.17376000000000016</v>
      </c>
      <c r="CJ99">
        <f t="shared" si="8"/>
        <v>4.6079999999999934E-2</v>
      </c>
      <c r="CK99">
        <f t="shared" si="8"/>
        <v>4.2959999999999998E-2</v>
      </c>
      <c r="CL99">
        <f t="shared" si="8"/>
        <v>0.12754665599999981</v>
      </c>
      <c r="CM99">
        <f t="shared" si="8"/>
        <v>2.2443744000000029E-2</v>
      </c>
      <c r="CN99">
        <f t="shared" si="8"/>
        <v>8.5031087999999852E-2</v>
      </c>
      <c r="CO99">
        <f t="shared" si="8"/>
        <v>7.1999999999999995E-2</v>
      </c>
      <c r="CP99">
        <f t="shared" si="8"/>
        <v>2.3773319999999962E-2</v>
      </c>
      <c r="CQ99">
        <f t="shared" si="8"/>
        <v>6.7050960000000021E-2</v>
      </c>
      <c r="CR99">
        <f t="shared" si="8"/>
        <v>5.6160000000000071E-2</v>
      </c>
      <c r="CS99">
        <f t="shared" si="8"/>
        <v>4.8349450499999946E-2</v>
      </c>
      <c r="CT99">
        <f t="shared" si="8"/>
        <v>4.6623743999999995E-2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2.0979278064999991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T3" activePane="bottomRight" state="frozen"/>
      <selection sqref="A1:D35"/>
      <selection pane="topRight" sqref="A1:D35"/>
      <selection pane="bottomLeft" sqref="A1:D35"/>
      <selection pane="bottomRight" activeCell="BX3" sqref="BX3:BX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358.51225099999999</v>
      </c>
      <c r="L3">
        <v>224.59569400000001</v>
      </c>
      <c r="M3">
        <v>89.026651999999999</v>
      </c>
      <c r="N3">
        <v>114.16360299999999</v>
      </c>
      <c r="O3">
        <v>59.780949</v>
      </c>
      <c r="P3">
        <v>117.843234</v>
      </c>
      <c r="Q3">
        <v>10.231741</v>
      </c>
      <c r="R3">
        <v>12.150107999999999</v>
      </c>
      <c r="S3">
        <v>10.934208</v>
      </c>
      <c r="T3">
        <v>0.53653600000000001</v>
      </c>
      <c r="U3">
        <v>334.35294800000003</v>
      </c>
      <c r="V3">
        <v>6.3307419999999999</v>
      </c>
      <c r="W3">
        <v>10.539099999999999</v>
      </c>
      <c r="X3">
        <v>45.988799999999998</v>
      </c>
      <c r="Y3">
        <v>0</v>
      </c>
      <c r="Z3">
        <v>6.2791959999999998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8.760866</v>
      </c>
      <c r="AG3">
        <v>42.190125000000002</v>
      </c>
      <c r="AH3">
        <v>0</v>
      </c>
      <c r="AI3">
        <v>0</v>
      </c>
      <c r="AJ3">
        <v>0</v>
      </c>
      <c r="AK3">
        <v>52.033932</v>
      </c>
      <c r="AL3">
        <v>12.246434000000001</v>
      </c>
      <c r="AM3">
        <v>15.664383000000001</v>
      </c>
      <c r="AN3">
        <v>0.78830599999999995</v>
      </c>
      <c r="AO3">
        <v>0</v>
      </c>
      <c r="AP3">
        <v>0.24546499999999999</v>
      </c>
      <c r="AQ3">
        <v>0</v>
      </c>
      <c r="AR3">
        <v>36.492113000000003</v>
      </c>
      <c r="AS3">
        <v>31.189834000000001</v>
      </c>
      <c r="AT3">
        <v>10.776325999999999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72.722091000000006</v>
      </c>
      <c r="BA3">
        <f>SUM(B3:AZ3)</f>
        <v>1684.3756370000001</v>
      </c>
      <c r="BD3">
        <v>6.94</v>
      </c>
      <c r="BE3">
        <v>1.84</v>
      </c>
      <c r="BF3">
        <v>0.96</v>
      </c>
      <c r="BG3">
        <v>1.71</v>
      </c>
      <c r="BH3">
        <v>0.96</v>
      </c>
      <c r="BI3">
        <v>1.18</v>
      </c>
      <c r="BJ3">
        <v>1.38</v>
      </c>
      <c r="BK3">
        <v>1.83</v>
      </c>
      <c r="BL3">
        <v>0</v>
      </c>
      <c r="BM3">
        <v>0.08</v>
      </c>
      <c r="BN3">
        <v>2.2400000000000002</v>
      </c>
      <c r="BO3">
        <v>3.61</v>
      </c>
      <c r="BP3">
        <v>0.25</v>
      </c>
      <c r="BQ3">
        <v>1.94</v>
      </c>
      <c r="BR3">
        <v>2.09</v>
      </c>
      <c r="BS3">
        <v>1.58</v>
      </c>
      <c r="BT3">
        <v>2.739668</v>
      </c>
      <c r="BU3">
        <v>1.2858000000000001</v>
      </c>
      <c r="BV3">
        <v>1.922849</v>
      </c>
      <c r="BW3">
        <v>1.861259</v>
      </c>
      <c r="BX3">
        <v>1.877278</v>
      </c>
      <c r="BY3">
        <v>2.5716000000000001</v>
      </c>
      <c r="BZ3">
        <v>1.2720849999999999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5.0917690000000002</v>
      </c>
      <c r="CK3">
        <v>0.89597300000000002</v>
      </c>
      <c r="CL3">
        <v>1.8566180000000001</v>
      </c>
      <c r="CM3">
        <v>3.3648699999999998</v>
      </c>
      <c r="CN3">
        <v>3.3945120000000002</v>
      </c>
      <c r="CO3">
        <v>4.11456</v>
      </c>
      <c r="CP3">
        <v>4.0800689999999999</v>
      </c>
      <c r="CQ3">
        <v>3.3945120000000002</v>
      </c>
      <c r="CR3">
        <v>0.81078300000000003</v>
      </c>
      <c r="CS3">
        <v>2.6767300000000001</v>
      </c>
      <c r="CT3">
        <v>0</v>
      </c>
      <c r="CU3">
        <v>0</v>
      </c>
      <c r="CV3">
        <v>0</v>
      </c>
      <c r="CW3">
        <v>0.92115599999999997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72.722091000000006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358.47995900000001</v>
      </c>
      <c r="L4">
        <v>224.59569400000001</v>
      </c>
      <c r="M4">
        <v>89.026651999999999</v>
      </c>
      <c r="N4">
        <v>114.16360299999999</v>
      </c>
      <c r="O4">
        <v>59.780949</v>
      </c>
      <c r="P4">
        <v>117.843234</v>
      </c>
      <c r="Q4">
        <v>10.231741</v>
      </c>
      <c r="R4">
        <v>12.012553</v>
      </c>
      <c r="S4">
        <v>10.929</v>
      </c>
      <c r="T4">
        <v>0.53653600000000001</v>
      </c>
      <c r="U4">
        <v>334.35294800000003</v>
      </c>
      <c r="V4">
        <v>6.3307419999999999</v>
      </c>
      <c r="W4">
        <v>10.539099999999999</v>
      </c>
      <c r="X4">
        <v>45.988799999999998</v>
      </c>
      <c r="Y4">
        <v>0</v>
      </c>
      <c r="Z4">
        <v>6.2791959999999998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8.760866</v>
      </c>
      <c r="AG4">
        <v>42.190125000000002</v>
      </c>
      <c r="AH4">
        <v>0</v>
      </c>
      <c r="AI4">
        <v>0</v>
      </c>
      <c r="AJ4">
        <v>0</v>
      </c>
      <c r="AK4">
        <v>52.033932</v>
      </c>
      <c r="AL4">
        <v>12.246434000000001</v>
      </c>
      <c r="AM4">
        <v>15.664383000000001</v>
      </c>
      <c r="AN4">
        <v>0.78830599999999995</v>
      </c>
      <c r="AO4">
        <v>0</v>
      </c>
      <c r="AP4">
        <v>0.24546499999999999</v>
      </c>
      <c r="AQ4">
        <v>0</v>
      </c>
      <c r="AR4">
        <v>36.492113000000003</v>
      </c>
      <c r="AS4">
        <v>31.189834000000001</v>
      </c>
      <c r="AT4">
        <v>10.776325999999999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72.722091000000006</v>
      </c>
      <c r="BA4">
        <f t="shared" ref="BA4:BA67" si="1">SUM(B4:AZ4)</f>
        <v>1684.2005820000002</v>
      </c>
      <c r="BD4">
        <v>6.94</v>
      </c>
      <c r="BE4">
        <v>1.84</v>
      </c>
      <c r="BF4">
        <v>0.96</v>
      </c>
      <c r="BG4">
        <v>1.71</v>
      </c>
      <c r="BH4">
        <v>0.96</v>
      </c>
      <c r="BI4">
        <v>1.18</v>
      </c>
      <c r="BJ4">
        <v>1.38</v>
      </c>
      <c r="BK4">
        <v>1.83</v>
      </c>
      <c r="BL4">
        <v>0</v>
      </c>
      <c r="BM4">
        <v>0.08</v>
      </c>
      <c r="BN4">
        <v>2.2400000000000002</v>
      </c>
      <c r="BO4">
        <v>3.61</v>
      </c>
      <c r="BP4">
        <v>0.25</v>
      </c>
      <c r="BQ4">
        <v>1.94</v>
      </c>
      <c r="BR4">
        <v>2.09</v>
      </c>
      <c r="BS4">
        <v>1.58</v>
      </c>
      <c r="BT4">
        <v>2.739668</v>
      </c>
      <c r="BU4">
        <v>1.2858000000000001</v>
      </c>
      <c r="BV4">
        <v>1.922849</v>
      </c>
      <c r="BW4">
        <v>1.861259</v>
      </c>
      <c r="BX4">
        <v>1.877278</v>
      </c>
      <c r="BY4">
        <v>2.5716000000000001</v>
      </c>
      <c r="BZ4">
        <v>1.2720849999999999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5.0917690000000002</v>
      </c>
      <c r="CK4">
        <v>0.89597300000000002</v>
      </c>
      <c r="CL4">
        <v>1.8566180000000001</v>
      </c>
      <c r="CM4">
        <v>3.3648699999999998</v>
      </c>
      <c r="CN4">
        <v>3.3945120000000002</v>
      </c>
      <c r="CO4">
        <v>4.11456</v>
      </c>
      <c r="CP4">
        <v>4.0800689999999999</v>
      </c>
      <c r="CQ4">
        <v>3.3945120000000002</v>
      </c>
      <c r="CR4">
        <v>0.81078300000000003</v>
      </c>
      <c r="CS4">
        <v>2.6767300000000001</v>
      </c>
      <c r="CT4">
        <v>0</v>
      </c>
      <c r="CU4">
        <v>0</v>
      </c>
      <c r="CV4">
        <v>0</v>
      </c>
      <c r="CW4">
        <v>0.92115599999999997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72.722091000000006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358.48604899999998</v>
      </c>
      <c r="L5">
        <v>224.59569400000001</v>
      </c>
      <c r="M5">
        <v>89.026651999999999</v>
      </c>
      <c r="N5">
        <v>114.16360299999999</v>
      </c>
      <c r="O5">
        <v>59.780949</v>
      </c>
      <c r="P5">
        <v>117.843234</v>
      </c>
      <c r="Q5">
        <v>10.231741</v>
      </c>
      <c r="R5">
        <v>12.070728000000001</v>
      </c>
      <c r="S5">
        <v>10.934208</v>
      </c>
      <c r="T5">
        <v>0.53653600000000001</v>
      </c>
      <c r="U5">
        <v>334.35294800000003</v>
      </c>
      <c r="V5">
        <v>5.5349440000000003</v>
      </c>
      <c r="W5">
        <v>10.692396</v>
      </c>
      <c r="X5">
        <v>46.678632</v>
      </c>
      <c r="Y5">
        <v>0</v>
      </c>
      <c r="Z5">
        <v>6.2791959999999998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8.760866</v>
      </c>
      <c r="AG5">
        <v>42.190125000000002</v>
      </c>
      <c r="AH5">
        <v>0</v>
      </c>
      <c r="AI5">
        <v>0</v>
      </c>
      <c r="AJ5">
        <v>0</v>
      </c>
      <c r="AK5">
        <v>52.033932</v>
      </c>
      <c r="AL5">
        <v>23.379556000000001</v>
      </c>
      <c r="AM5">
        <v>15.664383000000001</v>
      </c>
      <c r="AN5">
        <v>0.78830599999999995</v>
      </c>
      <c r="AO5">
        <v>0</v>
      </c>
      <c r="AP5">
        <v>0.24546499999999999</v>
      </c>
      <c r="AQ5">
        <v>0</v>
      </c>
      <c r="AR5">
        <v>23.270333000000001</v>
      </c>
      <c r="AS5">
        <v>31.189834000000001</v>
      </c>
      <c r="AT5">
        <v>10.776325999999999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72.722091000000006</v>
      </c>
      <c r="BA5">
        <f t="shared" si="1"/>
        <v>1682.2287270000002</v>
      </c>
      <c r="BD5">
        <v>6.94</v>
      </c>
      <c r="BE5">
        <v>1.84</v>
      </c>
      <c r="BF5">
        <v>0.96</v>
      </c>
      <c r="BG5">
        <v>1.71</v>
      </c>
      <c r="BH5">
        <v>0.96</v>
      </c>
      <c r="BI5">
        <v>1.18</v>
      </c>
      <c r="BJ5">
        <v>1.38</v>
      </c>
      <c r="BK5">
        <v>1.83</v>
      </c>
      <c r="BL5">
        <v>0</v>
      </c>
      <c r="BM5">
        <v>0.08</v>
      </c>
      <c r="BN5">
        <v>2.2400000000000002</v>
      </c>
      <c r="BO5">
        <v>3.61</v>
      </c>
      <c r="BP5">
        <v>0.25</v>
      </c>
      <c r="BQ5">
        <v>1.94</v>
      </c>
      <c r="BR5">
        <v>2.09</v>
      </c>
      <c r="BS5">
        <v>1.58</v>
      </c>
      <c r="BT5">
        <v>2.739668</v>
      </c>
      <c r="BU5">
        <v>1.2858000000000001</v>
      </c>
      <c r="BV5">
        <v>1.922849</v>
      </c>
      <c r="BW5">
        <v>1.861259</v>
      </c>
      <c r="BX5">
        <v>1.877278</v>
      </c>
      <c r="BY5">
        <v>2.5716000000000001</v>
      </c>
      <c r="BZ5">
        <v>1.2720849999999999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5.0917690000000002</v>
      </c>
      <c r="CK5">
        <v>0.89597300000000002</v>
      </c>
      <c r="CL5">
        <v>1.8566180000000001</v>
      </c>
      <c r="CM5">
        <v>3.3648699999999998</v>
      </c>
      <c r="CN5">
        <v>3.3945120000000002</v>
      </c>
      <c r="CO5">
        <v>4.11456</v>
      </c>
      <c r="CP5">
        <v>4.0800689999999999</v>
      </c>
      <c r="CQ5">
        <v>3.3945120000000002</v>
      </c>
      <c r="CR5">
        <v>0.81078300000000003</v>
      </c>
      <c r="CS5">
        <v>2.6767300000000001</v>
      </c>
      <c r="CT5">
        <v>0</v>
      </c>
      <c r="CU5">
        <v>0</v>
      </c>
      <c r="CV5">
        <v>0</v>
      </c>
      <c r="CW5">
        <v>0.92115599999999997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72.722091000000006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358.47995900000001</v>
      </c>
      <c r="L6">
        <v>224.59569400000001</v>
      </c>
      <c r="M6">
        <v>89.026651999999999</v>
      </c>
      <c r="N6">
        <v>114.16360299999999</v>
      </c>
      <c r="O6">
        <v>59.780949</v>
      </c>
      <c r="P6">
        <v>117.843234</v>
      </c>
      <c r="Q6">
        <v>10.231741</v>
      </c>
      <c r="R6">
        <v>12.070728000000001</v>
      </c>
      <c r="S6">
        <v>10.934208</v>
      </c>
      <c r="T6">
        <v>0.53653600000000001</v>
      </c>
      <c r="U6">
        <v>334.35294800000003</v>
      </c>
      <c r="V6">
        <v>1.9161999999999999</v>
      </c>
      <c r="W6">
        <v>10.692396</v>
      </c>
      <c r="X6">
        <v>46.678632</v>
      </c>
      <c r="Y6">
        <v>0</v>
      </c>
      <c r="Z6">
        <v>6.2791959999999998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8.760866</v>
      </c>
      <c r="AG6">
        <v>42.190125000000002</v>
      </c>
      <c r="AH6">
        <v>0</v>
      </c>
      <c r="AI6">
        <v>0</v>
      </c>
      <c r="AJ6">
        <v>0</v>
      </c>
      <c r="AK6">
        <v>52.033932</v>
      </c>
      <c r="AL6">
        <v>23.379556000000001</v>
      </c>
      <c r="AM6">
        <v>15.664383000000001</v>
      </c>
      <c r="AN6">
        <v>0.78830599999999995</v>
      </c>
      <c r="AO6">
        <v>0</v>
      </c>
      <c r="AP6">
        <v>0.24546499999999999</v>
      </c>
      <c r="AQ6">
        <v>0</v>
      </c>
      <c r="AR6">
        <v>23.270333000000001</v>
      </c>
      <c r="AS6">
        <v>31.189834000000001</v>
      </c>
      <c r="AT6">
        <v>10.776325999999999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72.722091000000006</v>
      </c>
      <c r="BA6">
        <f t="shared" si="1"/>
        <v>1678.6038930000002</v>
      </c>
      <c r="BD6">
        <v>6.94</v>
      </c>
      <c r="BE6">
        <v>1.84</v>
      </c>
      <c r="BF6">
        <v>0.96</v>
      </c>
      <c r="BG6">
        <v>1.71</v>
      </c>
      <c r="BH6">
        <v>0.96</v>
      </c>
      <c r="BI6">
        <v>1.18</v>
      </c>
      <c r="BJ6">
        <v>1.38</v>
      </c>
      <c r="BK6">
        <v>1.83</v>
      </c>
      <c r="BL6">
        <v>0</v>
      </c>
      <c r="BM6">
        <v>0.08</v>
      </c>
      <c r="BN6">
        <v>2.2400000000000002</v>
      </c>
      <c r="BO6">
        <v>3.61</v>
      </c>
      <c r="BP6">
        <v>0.25</v>
      </c>
      <c r="BQ6">
        <v>1.94</v>
      </c>
      <c r="BR6">
        <v>2.09</v>
      </c>
      <c r="BS6">
        <v>1.58</v>
      </c>
      <c r="BT6">
        <v>2.739668</v>
      </c>
      <c r="BU6">
        <v>1.2858000000000001</v>
      </c>
      <c r="BV6">
        <v>1.922849</v>
      </c>
      <c r="BW6">
        <v>1.861259</v>
      </c>
      <c r="BX6">
        <v>1.877278</v>
      </c>
      <c r="BY6">
        <v>2.5716000000000001</v>
      </c>
      <c r="BZ6">
        <v>1.2720849999999999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5.0917690000000002</v>
      </c>
      <c r="CK6">
        <v>0.89597300000000002</v>
      </c>
      <c r="CL6">
        <v>1.8566180000000001</v>
      </c>
      <c r="CM6">
        <v>3.3648699999999998</v>
      </c>
      <c r="CN6">
        <v>3.3945120000000002</v>
      </c>
      <c r="CO6">
        <v>4.11456</v>
      </c>
      <c r="CP6">
        <v>4.0800689999999999</v>
      </c>
      <c r="CQ6">
        <v>3.3945120000000002</v>
      </c>
      <c r="CR6">
        <v>0.81078300000000003</v>
      </c>
      <c r="CS6">
        <v>2.6767300000000001</v>
      </c>
      <c r="CT6">
        <v>0</v>
      </c>
      <c r="CU6">
        <v>0</v>
      </c>
      <c r="CV6">
        <v>0</v>
      </c>
      <c r="CW6">
        <v>0.92115599999999997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72.722091000000006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358.66061500000001</v>
      </c>
      <c r="L7">
        <v>224.59569400000001</v>
      </c>
      <c r="M7">
        <v>89.026651999999999</v>
      </c>
      <c r="N7">
        <v>114.16360299999999</v>
      </c>
      <c r="O7">
        <v>59.780949</v>
      </c>
      <c r="P7">
        <v>117.843234</v>
      </c>
      <c r="Q7">
        <v>10.238675000000001</v>
      </c>
      <c r="R7">
        <v>12.004993000000001</v>
      </c>
      <c r="S7">
        <v>11.455069</v>
      </c>
      <c r="T7">
        <v>0.53653600000000001</v>
      </c>
      <c r="U7">
        <v>334.35294800000003</v>
      </c>
      <c r="V7">
        <v>1.9161999999999999</v>
      </c>
      <c r="W7">
        <v>10.692396</v>
      </c>
      <c r="X7">
        <v>46.678632</v>
      </c>
      <c r="Y7">
        <v>0</v>
      </c>
      <c r="Z7">
        <v>6.2791959999999998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8.760866</v>
      </c>
      <c r="AG7">
        <v>42.190125000000002</v>
      </c>
      <c r="AH7">
        <v>0</v>
      </c>
      <c r="AI7">
        <v>0</v>
      </c>
      <c r="AJ7">
        <v>0</v>
      </c>
      <c r="AK7">
        <v>52.033932</v>
      </c>
      <c r="AL7">
        <v>23.379556000000001</v>
      </c>
      <c r="AM7">
        <v>15.664383000000001</v>
      </c>
      <c r="AN7">
        <v>0.78830599999999995</v>
      </c>
      <c r="AO7">
        <v>0</v>
      </c>
      <c r="AP7">
        <v>0</v>
      </c>
      <c r="AQ7">
        <v>0</v>
      </c>
      <c r="AR7">
        <v>36.492113000000003</v>
      </c>
      <c r="AS7">
        <v>21.136911999999999</v>
      </c>
      <c r="AT7">
        <v>10.776325999999999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72.742114999999998</v>
      </c>
      <c r="BA7">
        <f t="shared" si="1"/>
        <v>1682.190026</v>
      </c>
      <c r="BD7">
        <v>6.94</v>
      </c>
      <c r="BE7">
        <v>1.84</v>
      </c>
      <c r="BF7">
        <v>0.96</v>
      </c>
      <c r="BG7">
        <v>1.71</v>
      </c>
      <c r="BH7">
        <v>0.96</v>
      </c>
      <c r="BI7">
        <v>1.18</v>
      </c>
      <c r="BJ7">
        <v>1.38</v>
      </c>
      <c r="BK7">
        <v>1.83</v>
      </c>
      <c r="BL7">
        <v>0</v>
      </c>
      <c r="BM7">
        <v>0.08</v>
      </c>
      <c r="BN7">
        <v>2.2400000000000002</v>
      </c>
      <c r="BO7">
        <v>3.61</v>
      </c>
      <c r="BP7">
        <v>0.25</v>
      </c>
      <c r="BQ7">
        <v>1.94</v>
      </c>
      <c r="BR7">
        <v>2.09</v>
      </c>
      <c r="BS7">
        <v>1.58</v>
      </c>
      <c r="BT7">
        <v>2.739668</v>
      </c>
      <c r="BU7">
        <v>1.2858000000000001</v>
      </c>
      <c r="BV7">
        <v>1.9428730000000001</v>
      </c>
      <c r="BW7">
        <v>1.861259</v>
      </c>
      <c r="BX7">
        <v>1.877278</v>
      </c>
      <c r="BY7">
        <v>2.5716000000000001</v>
      </c>
      <c r="BZ7">
        <v>1.2720849999999999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5.0917690000000002</v>
      </c>
      <c r="CK7">
        <v>0.89597300000000002</v>
      </c>
      <c r="CL7">
        <v>1.8566180000000001</v>
      </c>
      <c r="CM7">
        <v>3.3648699999999998</v>
      </c>
      <c r="CN7">
        <v>3.3945120000000002</v>
      </c>
      <c r="CO7">
        <v>4.11456</v>
      </c>
      <c r="CP7">
        <v>4.0800689999999999</v>
      </c>
      <c r="CQ7">
        <v>3.3945120000000002</v>
      </c>
      <c r="CR7">
        <v>0.81078300000000003</v>
      </c>
      <c r="CS7">
        <v>2.6767300000000001</v>
      </c>
      <c r="CT7">
        <v>0</v>
      </c>
      <c r="CU7">
        <v>0</v>
      </c>
      <c r="CV7">
        <v>0</v>
      </c>
      <c r="CW7">
        <v>0.92115599999999997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72.742114999999998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358.654833</v>
      </c>
      <c r="L8">
        <v>224.59569400000001</v>
      </c>
      <c r="M8">
        <v>89.026651999999999</v>
      </c>
      <c r="N8">
        <v>114.16360299999999</v>
      </c>
      <c r="O8">
        <v>59.780949</v>
      </c>
      <c r="P8">
        <v>117.843234</v>
      </c>
      <c r="Q8">
        <v>10.241293000000001</v>
      </c>
      <c r="R8">
        <v>12.004993000000001</v>
      </c>
      <c r="S8">
        <v>11.455069</v>
      </c>
      <c r="T8">
        <v>0.53653600000000001</v>
      </c>
      <c r="U8">
        <v>334.35294800000003</v>
      </c>
      <c r="V8">
        <v>1.9161999999999999</v>
      </c>
      <c r="W8">
        <v>10.692396</v>
      </c>
      <c r="X8">
        <v>46.678632</v>
      </c>
      <c r="Y8">
        <v>0</v>
      </c>
      <c r="Z8">
        <v>6.2791959999999998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8.760866</v>
      </c>
      <c r="AG8">
        <v>42.190125000000002</v>
      </c>
      <c r="AH8">
        <v>0</v>
      </c>
      <c r="AI8">
        <v>0</v>
      </c>
      <c r="AJ8">
        <v>0</v>
      </c>
      <c r="AK8">
        <v>52.033932</v>
      </c>
      <c r="AL8">
        <v>23.379556000000001</v>
      </c>
      <c r="AM8">
        <v>15.664383000000001</v>
      </c>
      <c r="AN8">
        <v>0.78830599999999995</v>
      </c>
      <c r="AO8">
        <v>0</v>
      </c>
      <c r="AP8">
        <v>0</v>
      </c>
      <c r="AQ8">
        <v>0</v>
      </c>
      <c r="AR8">
        <v>36.492113000000003</v>
      </c>
      <c r="AS8">
        <v>20.105843</v>
      </c>
      <c r="AT8">
        <v>10.776325999999999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72.742767000000001</v>
      </c>
      <c r="BA8">
        <f t="shared" si="1"/>
        <v>1681.1564450000001</v>
      </c>
      <c r="BD8">
        <v>6.94</v>
      </c>
      <c r="BE8">
        <v>1.84</v>
      </c>
      <c r="BF8">
        <v>0.96</v>
      </c>
      <c r="BG8">
        <v>1.71</v>
      </c>
      <c r="BH8">
        <v>0.96</v>
      </c>
      <c r="BI8">
        <v>1.18</v>
      </c>
      <c r="BJ8">
        <v>1.38</v>
      </c>
      <c r="BK8">
        <v>1.83</v>
      </c>
      <c r="BL8">
        <v>0</v>
      </c>
      <c r="BM8">
        <v>0.08</v>
      </c>
      <c r="BN8">
        <v>2.2400000000000002</v>
      </c>
      <c r="BO8">
        <v>3.61</v>
      </c>
      <c r="BP8">
        <v>0.25</v>
      </c>
      <c r="BQ8">
        <v>1.94</v>
      </c>
      <c r="BR8">
        <v>2.09</v>
      </c>
      <c r="BS8">
        <v>1.58</v>
      </c>
      <c r="BT8">
        <v>2.739668</v>
      </c>
      <c r="BU8">
        <v>1.2858000000000001</v>
      </c>
      <c r="BV8">
        <v>1.9435249999999999</v>
      </c>
      <c r="BW8">
        <v>1.861259</v>
      </c>
      <c r="BX8">
        <v>1.877278</v>
      </c>
      <c r="BY8">
        <v>2.5716000000000001</v>
      </c>
      <c r="BZ8">
        <v>1.2720849999999999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5.0917690000000002</v>
      </c>
      <c r="CK8">
        <v>0.89597300000000002</v>
      </c>
      <c r="CL8">
        <v>1.8566180000000001</v>
      </c>
      <c r="CM8">
        <v>3.3648699999999998</v>
      </c>
      <c r="CN8">
        <v>3.3945120000000002</v>
      </c>
      <c r="CO8">
        <v>4.11456</v>
      </c>
      <c r="CP8">
        <v>4.0800689999999999</v>
      </c>
      <c r="CQ8">
        <v>3.3945120000000002</v>
      </c>
      <c r="CR8">
        <v>0.81078300000000003</v>
      </c>
      <c r="CS8">
        <v>2.6767300000000001</v>
      </c>
      <c r="CT8">
        <v>0</v>
      </c>
      <c r="CU8">
        <v>0</v>
      </c>
      <c r="CV8">
        <v>0</v>
      </c>
      <c r="CW8">
        <v>0.92115599999999997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72.742767000000001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358.66061500000001</v>
      </c>
      <c r="L9">
        <v>224.59569400000001</v>
      </c>
      <c r="M9">
        <v>89.026651999999999</v>
      </c>
      <c r="N9">
        <v>114.16360299999999</v>
      </c>
      <c r="O9">
        <v>59.780949</v>
      </c>
      <c r="P9">
        <v>117.843234</v>
      </c>
      <c r="Q9">
        <v>10.241293000000001</v>
      </c>
      <c r="R9">
        <v>12.004993000000001</v>
      </c>
      <c r="S9">
        <v>11.455069</v>
      </c>
      <c r="T9">
        <v>0.53653600000000001</v>
      </c>
      <c r="U9">
        <v>334.35294800000003</v>
      </c>
      <c r="V9">
        <v>1.9161999999999999</v>
      </c>
      <c r="W9">
        <v>10.692396</v>
      </c>
      <c r="X9">
        <v>46.678632</v>
      </c>
      <c r="Y9">
        <v>0</v>
      </c>
      <c r="Z9">
        <v>6.2791959999999998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8.760866</v>
      </c>
      <c r="AG9">
        <v>42.190125000000002</v>
      </c>
      <c r="AH9">
        <v>0</v>
      </c>
      <c r="AI9">
        <v>0</v>
      </c>
      <c r="AJ9">
        <v>0</v>
      </c>
      <c r="AK9">
        <v>52.033932</v>
      </c>
      <c r="AL9">
        <v>23.379556000000001</v>
      </c>
      <c r="AM9">
        <v>15.664383000000001</v>
      </c>
      <c r="AN9">
        <v>0.78830599999999995</v>
      </c>
      <c r="AO9">
        <v>0</v>
      </c>
      <c r="AP9">
        <v>0</v>
      </c>
      <c r="AQ9">
        <v>0</v>
      </c>
      <c r="AR9">
        <v>35.434370000000001</v>
      </c>
      <c r="AS9">
        <v>20.105843</v>
      </c>
      <c r="AT9">
        <v>10.776325999999999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72.742767000000001</v>
      </c>
      <c r="BA9">
        <f t="shared" si="1"/>
        <v>1680.104484</v>
      </c>
      <c r="BD9">
        <v>6.94</v>
      </c>
      <c r="BE9">
        <v>1.84</v>
      </c>
      <c r="BF9">
        <v>0.96</v>
      </c>
      <c r="BG9">
        <v>1.71</v>
      </c>
      <c r="BH9">
        <v>0.96</v>
      </c>
      <c r="BI9">
        <v>1.18</v>
      </c>
      <c r="BJ9">
        <v>1.38</v>
      </c>
      <c r="BK9">
        <v>1.83</v>
      </c>
      <c r="BL9">
        <v>0</v>
      </c>
      <c r="BM9">
        <v>0.08</v>
      </c>
      <c r="BN9">
        <v>2.2400000000000002</v>
      </c>
      <c r="BO9">
        <v>3.61</v>
      </c>
      <c r="BP9">
        <v>0.25</v>
      </c>
      <c r="BQ9">
        <v>1.94</v>
      </c>
      <c r="BR9">
        <v>2.09</v>
      </c>
      <c r="BS9">
        <v>1.58</v>
      </c>
      <c r="BT9">
        <v>2.739668</v>
      </c>
      <c r="BU9">
        <v>1.2858000000000001</v>
      </c>
      <c r="BV9">
        <v>1.9435249999999999</v>
      </c>
      <c r="BW9">
        <v>1.861259</v>
      </c>
      <c r="BX9">
        <v>1.877278</v>
      </c>
      <c r="BY9">
        <v>2.5716000000000001</v>
      </c>
      <c r="BZ9">
        <v>1.2720849999999999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5.0917690000000002</v>
      </c>
      <c r="CK9">
        <v>0.89597300000000002</v>
      </c>
      <c r="CL9">
        <v>1.8566180000000001</v>
      </c>
      <c r="CM9">
        <v>3.3648699999999998</v>
      </c>
      <c r="CN9">
        <v>3.3945120000000002</v>
      </c>
      <c r="CO9">
        <v>4.11456</v>
      </c>
      <c r="CP9">
        <v>4.0800689999999999</v>
      </c>
      <c r="CQ9">
        <v>3.3945120000000002</v>
      </c>
      <c r="CR9">
        <v>0.81078300000000003</v>
      </c>
      <c r="CS9">
        <v>2.6767300000000001</v>
      </c>
      <c r="CT9">
        <v>0</v>
      </c>
      <c r="CU9">
        <v>0</v>
      </c>
      <c r="CV9">
        <v>0</v>
      </c>
      <c r="CW9">
        <v>0.92115599999999997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72.742767000000001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358.654833</v>
      </c>
      <c r="L10">
        <v>224.59569400000001</v>
      </c>
      <c r="M10">
        <v>89.026651999999999</v>
      </c>
      <c r="N10">
        <v>114.16360299999999</v>
      </c>
      <c r="O10">
        <v>59.780949</v>
      </c>
      <c r="P10">
        <v>117.843234</v>
      </c>
      <c r="Q10">
        <v>10.241293000000001</v>
      </c>
      <c r="R10">
        <v>12.004993000000001</v>
      </c>
      <c r="S10">
        <v>11.455069</v>
      </c>
      <c r="T10">
        <v>0.53653600000000001</v>
      </c>
      <c r="U10">
        <v>334.35294800000003</v>
      </c>
      <c r="V10">
        <v>1.9161999999999999</v>
      </c>
      <c r="W10">
        <v>10.692396</v>
      </c>
      <c r="X10">
        <v>46.678632</v>
      </c>
      <c r="Y10">
        <v>0</v>
      </c>
      <c r="Z10">
        <v>6.2791959999999998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8.760866</v>
      </c>
      <c r="AG10">
        <v>42.190125000000002</v>
      </c>
      <c r="AH10">
        <v>0</v>
      </c>
      <c r="AI10">
        <v>0</v>
      </c>
      <c r="AJ10">
        <v>0</v>
      </c>
      <c r="AK10">
        <v>52.033932</v>
      </c>
      <c r="AL10">
        <v>23.379556000000001</v>
      </c>
      <c r="AM10">
        <v>15.664383000000001</v>
      </c>
      <c r="AN10">
        <v>0.78830599999999995</v>
      </c>
      <c r="AO10">
        <v>0</v>
      </c>
      <c r="AP10">
        <v>0</v>
      </c>
      <c r="AQ10">
        <v>0</v>
      </c>
      <c r="AR10">
        <v>35.434370000000001</v>
      </c>
      <c r="AS10">
        <v>20.105843</v>
      </c>
      <c r="AT10">
        <v>10.776325999999999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72.742767000000001</v>
      </c>
      <c r="BA10">
        <f t="shared" si="1"/>
        <v>1680.098702</v>
      </c>
      <c r="BD10">
        <v>6.94</v>
      </c>
      <c r="BE10">
        <v>1.84</v>
      </c>
      <c r="BF10">
        <v>0.96</v>
      </c>
      <c r="BG10">
        <v>1.71</v>
      </c>
      <c r="BH10">
        <v>0.96</v>
      </c>
      <c r="BI10">
        <v>1.18</v>
      </c>
      <c r="BJ10">
        <v>1.38</v>
      </c>
      <c r="BK10">
        <v>1.83</v>
      </c>
      <c r="BL10">
        <v>0</v>
      </c>
      <c r="BM10">
        <v>0.08</v>
      </c>
      <c r="BN10">
        <v>2.2400000000000002</v>
      </c>
      <c r="BO10">
        <v>3.61</v>
      </c>
      <c r="BP10">
        <v>0.25</v>
      </c>
      <c r="BQ10">
        <v>1.94</v>
      </c>
      <c r="BR10">
        <v>2.09</v>
      </c>
      <c r="BS10">
        <v>1.58</v>
      </c>
      <c r="BT10">
        <v>2.739668</v>
      </c>
      <c r="BU10">
        <v>1.2858000000000001</v>
      </c>
      <c r="BV10">
        <v>1.9435249999999999</v>
      </c>
      <c r="BW10">
        <v>1.861259</v>
      </c>
      <c r="BX10">
        <v>1.877278</v>
      </c>
      <c r="BY10">
        <v>2.5716000000000001</v>
      </c>
      <c r="BZ10">
        <v>1.2720849999999999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5.0917690000000002</v>
      </c>
      <c r="CK10">
        <v>0.89597300000000002</v>
      </c>
      <c r="CL10">
        <v>1.8566180000000001</v>
      </c>
      <c r="CM10">
        <v>3.3648699999999998</v>
      </c>
      <c r="CN10">
        <v>3.3945120000000002</v>
      </c>
      <c r="CO10">
        <v>4.11456</v>
      </c>
      <c r="CP10">
        <v>4.0800689999999999</v>
      </c>
      <c r="CQ10">
        <v>3.3945120000000002</v>
      </c>
      <c r="CR10">
        <v>0.81078300000000003</v>
      </c>
      <c r="CS10">
        <v>2.6767300000000001</v>
      </c>
      <c r="CT10">
        <v>0</v>
      </c>
      <c r="CU10">
        <v>0</v>
      </c>
      <c r="CV10">
        <v>0</v>
      </c>
      <c r="CW10">
        <v>0.92115599999999997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72.742767000000001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358.48604899999998</v>
      </c>
      <c r="L11">
        <v>224.59569400000001</v>
      </c>
      <c r="M11">
        <v>89.026651999999999</v>
      </c>
      <c r="N11">
        <v>114.16360299999999</v>
      </c>
      <c r="O11">
        <v>59.780949</v>
      </c>
      <c r="P11">
        <v>117.843234</v>
      </c>
      <c r="Q11">
        <v>10.236993</v>
      </c>
      <c r="R11">
        <v>11.995412</v>
      </c>
      <c r="S11">
        <v>9.9430150000000008</v>
      </c>
      <c r="T11">
        <v>0.53653600000000001</v>
      </c>
      <c r="U11">
        <v>334.35294800000003</v>
      </c>
      <c r="V11">
        <v>1.9161999999999999</v>
      </c>
      <c r="W11">
        <v>10.692396</v>
      </c>
      <c r="X11">
        <v>46.678632</v>
      </c>
      <c r="Y11">
        <v>0</v>
      </c>
      <c r="Z11">
        <v>6.2791959999999998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8.760866</v>
      </c>
      <c r="AG11">
        <v>42.190125000000002</v>
      </c>
      <c r="AH11">
        <v>0</v>
      </c>
      <c r="AI11">
        <v>0</v>
      </c>
      <c r="AJ11">
        <v>0</v>
      </c>
      <c r="AK11">
        <v>52.033932</v>
      </c>
      <c r="AL11">
        <v>23.379556000000001</v>
      </c>
      <c r="AM11">
        <v>15.664383000000001</v>
      </c>
      <c r="AN11">
        <v>0.78830599999999995</v>
      </c>
      <c r="AO11">
        <v>0</v>
      </c>
      <c r="AP11">
        <v>0</v>
      </c>
      <c r="AQ11">
        <v>0</v>
      </c>
      <c r="AR11">
        <v>35.434370000000001</v>
      </c>
      <c r="AS11">
        <v>20.105843</v>
      </c>
      <c r="AT11">
        <v>10.776325999999999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72.742767000000001</v>
      </c>
      <c r="BA11">
        <f t="shared" si="1"/>
        <v>1678.4039829999997</v>
      </c>
      <c r="BD11">
        <v>6.94</v>
      </c>
      <c r="BE11">
        <v>1.84</v>
      </c>
      <c r="BF11">
        <v>0.96</v>
      </c>
      <c r="BG11">
        <v>1.71</v>
      </c>
      <c r="BH11">
        <v>0.96</v>
      </c>
      <c r="BI11">
        <v>1.18</v>
      </c>
      <c r="BJ11">
        <v>1.38</v>
      </c>
      <c r="BK11">
        <v>1.83</v>
      </c>
      <c r="BL11">
        <v>0</v>
      </c>
      <c r="BM11">
        <v>0.08</v>
      </c>
      <c r="BN11">
        <v>2.2400000000000002</v>
      </c>
      <c r="BO11">
        <v>3.61</v>
      </c>
      <c r="BP11">
        <v>0.25</v>
      </c>
      <c r="BQ11">
        <v>1.94</v>
      </c>
      <c r="BR11">
        <v>2.09</v>
      </c>
      <c r="BS11">
        <v>1.58</v>
      </c>
      <c r="BT11">
        <v>2.739668</v>
      </c>
      <c r="BU11">
        <v>1.2858000000000001</v>
      </c>
      <c r="BV11">
        <v>1.9435249999999999</v>
      </c>
      <c r="BW11">
        <v>1.861259</v>
      </c>
      <c r="BX11">
        <v>1.877278</v>
      </c>
      <c r="BY11">
        <v>2.5716000000000001</v>
      </c>
      <c r="BZ11">
        <v>1.2720849999999999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5.0917690000000002</v>
      </c>
      <c r="CK11">
        <v>0.89597300000000002</v>
      </c>
      <c r="CL11">
        <v>1.8566180000000001</v>
      </c>
      <c r="CM11">
        <v>3.3648699999999998</v>
      </c>
      <c r="CN11">
        <v>3.3945120000000002</v>
      </c>
      <c r="CO11">
        <v>4.11456</v>
      </c>
      <c r="CP11">
        <v>4.0800689999999999</v>
      </c>
      <c r="CQ11">
        <v>3.3945120000000002</v>
      </c>
      <c r="CR11">
        <v>0.81078300000000003</v>
      </c>
      <c r="CS11">
        <v>2.6767300000000001</v>
      </c>
      <c r="CT11">
        <v>0</v>
      </c>
      <c r="CU11">
        <v>0</v>
      </c>
      <c r="CV11">
        <v>0</v>
      </c>
      <c r="CW11">
        <v>0.92115599999999997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72.742767000000001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358.47995900000001</v>
      </c>
      <c r="L12">
        <v>224.59569400000001</v>
      </c>
      <c r="M12">
        <v>89.026651999999999</v>
      </c>
      <c r="N12">
        <v>114.16360299999999</v>
      </c>
      <c r="O12">
        <v>59.780949</v>
      </c>
      <c r="P12">
        <v>117.843234</v>
      </c>
      <c r="Q12">
        <v>10.236993</v>
      </c>
      <c r="R12">
        <v>11.995412</v>
      </c>
      <c r="S12">
        <v>9.9430150000000008</v>
      </c>
      <c r="T12">
        <v>0.53653600000000001</v>
      </c>
      <c r="U12">
        <v>334.35294800000003</v>
      </c>
      <c r="V12">
        <v>1.9161999999999999</v>
      </c>
      <c r="W12">
        <v>10.692396</v>
      </c>
      <c r="X12">
        <v>46.678632</v>
      </c>
      <c r="Y12">
        <v>0</v>
      </c>
      <c r="Z12">
        <v>6.2791959999999998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8.760866</v>
      </c>
      <c r="AG12">
        <v>42.190125000000002</v>
      </c>
      <c r="AH12">
        <v>0</v>
      </c>
      <c r="AI12">
        <v>0</v>
      </c>
      <c r="AJ12">
        <v>0</v>
      </c>
      <c r="AK12">
        <v>52.033932</v>
      </c>
      <c r="AL12">
        <v>23.379556000000001</v>
      </c>
      <c r="AM12">
        <v>15.664383000000001</v>
      </c>
      <c r="AN12">
        <v>0.78830599999999995</v>
      </c>
      <c r="AO12">
        <v>0</v>
      </c>
      <c r="AP12">
        <v>0</v>
      </c>
      <c r="AQ12">
        <v>0</v>
      </c>
      <c r="AR12">
        <v>35.434370000000001</v>
      </c>
      <c r="AS12">
        <v>20.105843</v>
      </c>
      <c r="AT12">
        <v>10.776325999999999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72.742767000000001</v>
      </c>
      <c r="BA12">
        <f t="shared" si="1"/>
        <v>1678.3978929999998</v>
      </c>
      <c r="BD12">
        <v>6.94</v>
      </c>
      <c r="BE12">
        <v>1.84</v>
      </c>
      <c r="BF12">
        <v>0.96</v>
      </c>
      <c r="BG12">
        <v>1.71</v>
      </c>
      <c r="BH12">
        <v>0.96</v>
      </c>
      <c r="BI12">
        <v>1.18</v>
      </c>
      <c r="BJ12">
        <v>1.38</v>
      </c>
      <c r="BK12">
        <v>1.83</v>
      </c>
      <c r="BL12">
        <v>0</v>
      </c>
      <c r="BM12">
        <v>0.08</v>
      </c>
      <c r="BN12">
        <v>2.2400000000000002</v>
      </c>
      <c r="BO12">
        <v>3.61</v>
      </c>
      <c r="BP12">
        <v>0.25</v>
      </c>
      <c r="BQ12">
        <v>1.94</v>
      </c>
      <c r="BR12">
        <v>2.09</v>
      </c>
      <c r="BS12">
        <v>1.58</v>
      </c>
      <c r="BT12">
        <v>2.739668</v>
      </c>
      <c r="BU12">
        <v>1.2858000000000001</v>
      </c>
      <c r="BV12">
        <v>1.9435249999999999</v>
      </c>
      <c r="BW12">
        <v>1.861259</v>
      </c>
      <c r="BX12">
        <v>1.877278</v>
      </c>
      <c r="BY12">
        <v>2.5716000000000001</v>
      </c>
      <c r="BZ12">
        <v>1.2720849999999999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5.0917690000000002</v>
      </c>
      <c r="CK12">
        <v>0.89597300000000002</v>
      </c>
      <c r="CL12">
        <v>1.8566180000000001</v>
      </c>
      <c r="CM12">
        <v>3.3648699999999998</v>
      </c>
      <c r="CN12">
        <v>3.3945120000000002</v>
      </c>
      <c r="CO12">
        <v>4.11456</v>
      </c>
      <c r="CP12">
        <v>4.0800689999999999</v>
      </c>
      <c r="CQ12">
        <v>3.3945120000000002</v>
      </c>
      <c r="CR12">
        <v>0.81078300000000003</v>
      </c>
      <c r="CS12">
        <v>2.6767300000000001</v>
      </c>
      <c r="CT12">
        <v>0</v>
      </c>
      <c r="CU12">
        <v>0</v>
      </c>
      <c r="CV12">
        <v>0</v>
      </c>
      <c r="CW12">
        <v>0.92115599999999997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72.742767000000001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358.48209300000002</v>
      </c>
      <c r="L13">
        <v>224.59569400000001</v>
      </c>
      <c r="M13">
        <v>89.026651999999999</v>
      </c>
      <c r="N13">
        <v>114.16360299999999</v>
      </c>
      <c r="O13">
        <v>59.780949</v>
      </c>
      <c r="P13">
        <v>117.843234</v>
      </c>
      <c r="Q13">
        <v>10.424969000000001</v>
      </c>
      <c r="R13">
        <v>16.799586999999999</v>
      </c>
      <c r="S13">
        <v>12.387536000000001</v>
      </c>
      <c r="T13">
        <v>0.53653600000000001</v>
      </c>
      <c r="U13">
        <v>334.35294800000003</v>
      </c>
      <c r="V13">
        <v>1.9161999999999999</v>
      </c>
      <c r="W13">
        <v>10.692396</v>
      </c>
      <c r="X13">
        <v>46.678632</v>
      </c>
      <c r="Y13">
        <v>0</v>
      </c>
      <c r="Z13">
        <v>6.2791959999999998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8.760866</v>
      </c>
      <c r="AG13">
        <v>42.190125000000002</v>
      </c>
      <c r="AH13">
        <v>0</v>
      </c>
      <c r="AI13">
        <v>0</v>
      </c>
      <c r="AJ13">
        <v>0</v>
      </c>
      <c r="AK13">
        <v>52.033932</v>
      </c>
      <c r="AL13">
        <v>23.379556000000001</v>
      </c>
      <c r="AM13">
        <v>15.664383000000001</v>
      </c>
      <c r="AN13">
        <v>0.78830599999999995</v>
      </c>
      <c r="AO13">
        <v>0</v>
      </c>
      <c r="AP13">
        <v>0</v>
      </c>
      <c r="AQ13">
        <v>0</v>
      </c>
      <c r="AR13">
        <v>25.385818</v>
      </c>
      <c r="AS13">
        <v>20.105843</v>
      </c>
      <c r="AT13">
        <v>10.776325999999999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72.742767000000001</v>
      </c>
      <c r="BA13">
        <f t="shared" si="1"/>
        <v>1675.788147</v>
      </c>
      <c r="BD13">
        <v>6.94</v>
      </c>
      <c r="BE13">
        <v>1.84</v>
      </c>
      <c r="BF13">
        <v>0.96</v>
      </c>
      <c r="BG13">
        <v>1.71</v>
      </c>
      <c r="BH13">
        <v>0.96</v>
      </c>
      <c r="BI13">
        <v>1.18</v>
      </c>
      <c r="BJ13">
        <v>1.38</v>
      </c>
      <c r="BK13">
        <v>1.83</v>
      </c>
      <c r="BL13">
        <v>0</v>
      </c>
      <c r="BM13">
        <v>0.08</v>
      </c>
      <c r="BN13">
        <v>2.2400000000000002</v>
      </c>
      <c r="BO13">
        <v>3.61</v>
      </c>
      <c r="BP13">
        <v>0.25</v>
      </c>
      <c r="BQ13">
        <v>1.94</v>
      </c>
      <c r="BR13">
        <v>2.09</v>
      </c>
      <c r="BS13">
        <v>1.58</v>
      </c>
      <c r="BT13">
        <v>2.739668</v>
      </c>
      <c r="BU13">
        <v>1.2858000000000001</v>
      </c>
      <c r="BV13">
        <v>1.9435249999999999</v>
      </c>
      <c r="BW13">
        <v>1.861259</v>
      </c>
      <c r="BX13">
        <v>1.877278</v>
      </c>
      <c r="BY13">
        <v>2.5716000000000001</v>
      </c>
      <c r="BZ13">
        <v>1.2720849999999999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5.0917690000000002</v>
      </c>
      <c r="CK13">
        <v>0.89597300000000002</v>
      </c>
      <c r="CL13">
        <v>1.8566180000000001</v>
      </c>
      <c r="CM13">
        <v>3.3648699999999998</v>
      </c>
      <c r="CN13">
        <v>3.3945120000000002</v>
      </c>
      <c r="CO13">
        <v>4.11456</v>
      </c>
      <c r="CP13">
        <v>4.0800689999999999</v>
      </c>
      <c r="CQ13">
        <v>3.3945120000000002</v>
      </c>
      <c r="CR13">
        <v>0.81078300000000003</v>
      </c>
      <c r="CS13">
        <v>2.6767300000000001</v>
      </c>
      <c r="CT13">
        <v>0</v>
      </c>
      <c r="CU13">
        <v>0</v>
      </c>
      <c r="CV13">
        <v>0</v>
      </c>
      <c r="CW13">
        <v>0.92115599999999997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72.742767000000001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358.47599600000001</v>
      </c>
      <c r="L14">
        <v>224.59569400000001</v>
      </c>
      <c r="M14">
        <v>89.026651999999999</v>
      </c>
      <c r="N14">
        <v>114.16360299999999</v>
      </c>
      <c r="O14">
        <v>59.780949</v>
      </c>
      <c r="P14">
        <v>117.843234</v>
      </c>
      <c r="Q14">
        <v>10.424969000000001</v>
      </c>
      <c r="R14">
        <v>16.804327000000001</v>
      </c>
      <c r="S14">
        <v>12.390358000000001</v>
      </c>
      <c r="T14">
        <v>0.53653600000000001</v>
      </c>
      <c r="U14">
        <v>334.35294800000003</v>
      </c>
      <c r="V14">
        <v>1.9161999999999999</v>
      </c>
      <c r="W14">
        <v>10.692396</v>
      </c>
      <c r="X14">
        <v>46.678632</v>
      </c>
      <c r="Y14">
        <v>0</v>
      </c>
      <c r="Z14">
        <v>6.2791959999999998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8.760866</v>
      </c>
      <c r="AG14">
        <v>42.190125000000002</v>
      </c>
      <c r="AH14">
        <v>0</v>
      </c>
      <c r="AI14">
        <v>0</v>
      </c>
      <c r="AJ14">
        <v>0</v>
      </c>
      <c r="AK14">
        <v>52.033932</v>
      </c>
      <c r="AL14">
        <v>23.379556000000001</v>
      </c>
      <c r="AM14">
        <v>15.664383000000001</v>
      </c>
      <c r="AN14">
        <v>0.78830599999999995</v>
      </c>
      <c r="AO14">
        <v>0</v>
      </c>
      <c r="AP14">
        <v>0</v>
      </c>
      <c r="AQ14">
        <v>0</v>
      </c>
      <c r="AR14">
        <v>25.385818</v>
      </c>
      <c r="AS14">
        <v>20.105843</v>
      </c>
      <c r="AT14">
        <v>10.776325999999999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72.742767000000001</v>
      </c>
      <c r="BA14">
        <f t="shared" si="1"/>
        <v>1675.7896119999998</v>
      </c>
      <c r="BD14">
        <v>6.94</v>
      </c>
      <c r="BE14">
        <v>1.84</v>
      </c>
      <c r="BF14">
        <v>0.96</v>
      </c>
      <c r="BG14">
        <v>1.71</v>
      </c>
      <c r="BH14">
        <v>0.96</v>
      </c>
      <c r="BI14">
        <v>1.18</v>
      </c>
      <c r="BJ14">
        <v>1.38</v>
      </c>
      <c r="BK14">
        <v>1.83</v>
      </c>
      <c r="BL14">
        <v>0</v>
      </c>
      <c r="BM14">
        <v>0.08</v>
      </c>
      <c r="BN14">
        <v>2.2400000000000002</v>
      </c>
      <c r="BO14">
        <v>3.61</v>
      </c>
      <c r="BP14">
        <v>0.25</v>
      </c>
      <c r="BQ14">
        <v>1.94</v>
      </c>
      <c r="BR14">
        <v>2.09</v>
      </c>
      <c r="BS14">
        <v>1.58</v>
      </c>
      <c r="BT14">
        <v>2.739668</v>
      </c>
      <c r="BU14">
        <v>1.2858000000000001</v>
      </c>
      <c r="BV14">
        <v>1.9435249999999999</v>
      </c>
      <c r="BW14">
        <v>1.861259</v>
      </c>
      <c r="BX14">
        <v>1.877278</v>
      </c>
      <c r="BY14">
        <v>2.5716000000000001</v>
      </c>
      <c r="BZ14">
        <v>1.2720849999999999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5.0917690000000002</v>
      </c>
      <c r="CK14">
        <v>0.89597300000000002</v>
      </c>
      <c r="CL14">
        <v>1.8566180000000001</v>
      </c>
      <c r="CM14">
        <v>3.3648699999999998</v>
      </c>
      <c r="CN14">
        <v>3.3945120000000002</v>
      </c>
      <c r="CO14">
        <v>4.11456</v>
      </c>
      <c r="CP14">
        <v>4.0800689999999999</v>
      </c>
      <c r="CQ14">
        <v>3.3945120000000002</v>
      </c>
      <c r="CR14">
        <v>0.81078300000000003</v>
      </c>
      <c r="CS14">
        <v>2.6767300000000001</v>
      </c>
      <c r="CT14">
        <v>0</v>
      </c>
      <c r="CU14">
        <v>0</v>
      </c>
      <c r="CV14">
        <v>0</v>
      </c>
      <c r="CW14">
        <v>0.92115599999999997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72.742767000000001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358.65668699999998</v>
      </c>
      <c r="L15">
        <v>224.59569400000001</v>
      </c>
      <c r="M15">
        <v>89.026651999999999</v>
      </c>
      <c r="N15">
        <v>114.16360299999999</v>
      </c>
      <c r="O15">
        <v>59.780949</v>
      </c>
      <c r="P15">
        <v>117.843234</v>
      </c>
      <c r="Q15">
        <v>10.428960999999999</v>
      </c>
      <c r="R15">
        <v>17.542936999999998</v>
      </c>
      <c r="S15">
        <v>12.723507</v>
      </c>
      <c r="T15">
        <v>0.53653600000000001</v>
      </c>
      <c r="U15">
        <v>334.35294800000003</v>
      </c>
      <c r="V15">
        <v>1.9161999999999999</v>
      </c>
      <c r="W15">
        <v>10.692396</v>
      </c>
      <c r="X15">
        <v>46.678632</v>
      </c>
      <c r="Y15">
        <v>0</v>
      </c>
      <c r="Z15">
        <v>6.2791959999999998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8.760866</v>
      </c>
      <c r="AG15">
        <v>42.190125000000002</v>
      </c>
      <c r="AH15">
        <v>0</v>
      </c>
      <c r="AI15">
        <v>0</v>
      </c>
      <c r="AJ15">
        <v>0</v>
      </c>
      <c r="AK15">
        <v>52.033932</v>
      </c>
      <c r="AL15">
        <v>23.379556000000001</v>
      </c>
      <c r="AM15">
        <v>15.664383000000001</v>
      </c>
      <c r="AN15">
        <v>0.78830599999999995</v>
      </c>
      <c r="AO15">
        <v>0</v>
      </c>
      <c r="AP15">
        <v>0</v>
      </c>
      <c r="AQ15">
        <v>0</v>
      </c>
      <c r="AR15">
        <v>25.385818</v>
      </c>
      <c r="AS15">
        <v>20.105843</v>
      </c>
      <c r="AT15">
        <v>10.776325999999999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72.742767000000001</v>
      </c>
      <c r="BA15">
        <f t="shared" si="1"/>
        <v>1677.0460539999999</v>
      </c>
      <c r="BD15">
        <v>6.94</v>
      </c>
      <c r="BE15">
        <v>1.84</v>
      </c>
      <c r="BF15">
        <v>0.96</v>
      </c>
      <c r="BG15">
        <v>1.71</v>
      </c>
      <c r="BH15">
        <v>0.96</v>
      </c>
      <c r="BI15">
        <v>1.18</v>
      </c>
      <c r="BJ15">
        <v>1.38</v>
      </c>
      <c r="BK15">
        <v>1.83</v>
      </c>
      <c r="BL15">
        <v>0</v>
      </c>
      <c r="BM15">
        <v>0.08</v>
      </c>
      <c r="BN15">
        <v>2.2400000000000002</v>
      </c>
      <c r="BO15">
        <v>3.61</v>
      </c>
      <c r="BP15">
        <v>0.25</v>
      </c>
      <c r="BQ15">
        <v>1.94</v>
      </c>
      <c r="BR15">
        <v>2.09</v>
      </c>
      <c r="BS15">
        <v>1.58</v>
      </c>
      <c r="BT15">
        <v>2.739668</v>
      </c>
      <c r="BU15">
        <v>1.2858000000000001</v>
      </c>
      <c r="BV15">
        <v>1.9435249999999999</v>
      </c>
      <c r="BW15">
        <v>1.861259</v>
      </c>
      <c r="BX15">
        <v>1.877278</v>
      </c>
      <c r="BY15">
        <v>2.5716000000000001</v>
      </c>
      <c r="BZ15">
        <v>1.2720849999999999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5.0917690000000002</v>
      </c>
      <c r="CK15">
        <v>0.89597300000000002</v>
      </c>
      <c r="CL15">
        <v>1.8566180000000001</v>
      </c>
      <c r="CM15">
        <v>3.3648699999999998</v>
      </c>
      <c r="CN15">
        <v>3.3945120000000002</v>
      </c>
      <c r="CO15">
        <v>4.11456</v>
      </c>
      <c r="CP15">
        <v>4.0800689999999999</v>
      </c>
      <c r="CQ15">
        <v>3.3945120000000002</v>
      </c>
      <c r="CR15">
        <v>0.81078300000000003</v>
      </c>
      <c r="CS15">
        <v>2.6767300000000001</v>
      </c>
      <c r="CT15">
        <v>0</v>
      </c>
      <c r="CU15">
        <v>0</v>
      </c>
      <c r="CV15">
        <v>0</v>
      </c>
      <c r="CW15">
        <v>0.92115599999999997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72.742767000000001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358.65089799999998</v>
      </c>
      <c r="L16">
        <v>224.59569400000001</v>
      </c>
      <c r="M16">
        <v>89.026651999999999</v>
      </c>
      <c r="N16">
        <v>114.16360299999999</v>
      </c>
      <c r="O16">
        <v>59.780949</v>
      </c>
      <c r="P16">
        <v>117.843234</v>
      </c>
      <c r="Q16">
        <v>10.428960999999999</v>
      </c>
      <c r="R16">
        <v>17.542936999999998</v>
      </c>
      <c r="S16">
        <v>12.723507</v>
      </c>
      <c r="T16">
        <v>0.53653600000000001</v>
      </c>
      <c r="U16">
        <v>334.35294800000003</v>
      </c>
      <c r="V16">
        <v>1.9161999999999999</v>
      </c>
      <c r="W16">
        <v>10.692396</v>
      </c>
      <c r="X16">
        <v>46.678632</v>
      </c>
      <c r="Y16">
        <v>0</v>
      </c>
      <c r="Z16">
        <v>6.2791959999999998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8.760866</v>
      </c>
      <c r="AG16">
        <v>42.190125000000002</v>
      </c>
      <c r="AH16">
        <v>0</v>
      </c>
      <c r="AI16">
        <v>0</v>
      </c>
      <c r="AJ16">
        <v>0</v>
      </c>
      <c r="AK16">
        <v>52.033932</v>
      </c>
      <c r="AL16">
        <v>23.379556000000001</v>
      </c>
      <c r="AM16">
        <v>15.664383000000001</v>
      </c>
      <c r="AN16">
        <v>0.78830599999999995</v>
      </c>
      <c r="AO16">
        <v>0</v>
      </c>
      <c r="AP16">
        <v>0</v>
      </c>
      <c r="AQ16">
        <v>0</v>
      </c>
      <c r="AR16">
        <v>25.385818</v>
      </c>
      <c r="AS16">
        <v>20.105843</v>
      </c>
      <c r="AT16">
        <v>10.776325999999999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72.742767000000001</v>
      </c>
      <c r="BA16">
        <f t="shared" si="1"/>
        <v>1677.0402649999999</v>
      </c>
      <c r="BD16">
        <v>6.94</v>
      </c>
      <c r="BE16">
        <v>1.84</v>
      </c>
      <c r="BF16">
        <v>0.96</v>
      </c>
      <c r="BG16">
        <v>1.71</v>
      </c>
      <c r="BH16">
        <v>0.96</v>
      </c>
      <c r="BI16">
        <v>1.18</v>
      </c>
      <c r="BJ16">
        <v>1.38</v>
      </c>
      <c r="BK16">
        <v>1.83</v>
      </c>
      <c r="BL16">
        <v>0</v>
      </c>
      <c r="BM16">
        <v>0.08</v>
      </c>
      <c r="BN16">
        <v>2.2400000000000002</v>
      </c>
      <c r="BO16">
        <v>3.61</v>
      </c>
      <c r="BP16">
        <v>0.25</v>
      </c>
      <c r="BQ16">
        <v>1.94</v>
      </c>
      <c r="BR16">
        <v>2.09</v>
      </c>
      <c r="BS16">
        <v>1.58</v>
      </c>
      <c r="BT16">
        <v>2.739668</v>
      </c>
      <c r="BU16">
        <v>1.2858000000000001</v>
      </c>
      <c r="BV16">
        <v>1.9435249999999999</v>
      </c>
      <c r="BW16">
        <v>1.861259</v>
      </c>
      <c r="BX16">
        <v>1.877278</v>
      </c>
      <c r="BY16">
        <v>2.5716000000000001</v>
      </c>
      <c r="BZ16">
        <v>1.2720849999999999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5.0917690000000002</v>
      </c>
      <c r="CK16">
        <v>0.89597300000000002</v>
      </c>
      <c r="CL16">
        <v>1.8566180000000001</v>
      </c>
      <c r="CM16">
        <v>3.3648699999999998</v>
      </c>
      <c r="CN16">
        <v>3.3945120000000002</v>
      </c>
      <c r="CO16">
        <v>4.11456</v>
      </c>
      <c r="CP16">
        <v>4.0800689999999999</v>
      </c>
      <c r="CQ16">
        <v>3.3945120000000002</v>
      </c>
      <c r="CR16">
        <v>0.81078300000000003</v>
      </c>
      <c r="CS16">
        <v>2.6767300000000001</v>
      </c>
      <c r="CT16">
        <v>0</v>
      </c>
      <c r="CU16">
        <v>0</v>
      </c>
      <c r="CV16">
        <v>0</v>
      </c>
      <c r="CW16">
        <v>0.92115599999999997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72.742767000000001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358.65668699999998</v>
      </c>
      <c r="L17">
        <v>224.59569400000001</v>
      </c>
      <c r="M17">
        <v>89.026651999999999</v>
      </c>
      <c r="N17">
        <v>114.16360299999999</v>
      </c>
      <c r="O17">
        <v>59.780949</v>
      </c>
      <c r="P17">
        <v>117.843234</v>
      </c>
      <c r="Q17">
        <v>10.428960999999999</v>
      </c>
      <c r="R17">
        <v>17.534634</v>
      </c>
      <c r="S17">
        <v>12.721252</v>
      </c>
      <c r="T17">
        <v>0.53653600000000001</v>
      </c>
      <c r="U17">
        <v>334.35294800000003</v>
      </c>
      <c r="V17">
        <v>1.9161999999999999</v>
      </c>
      <c r="W17">
        <v>10.692396</v>
      </c>
      <c r="X17">
        <v>46.678632</v>
      </c>
      <c r="Y17">
        <v>0</v>
      </c>
      <c r="Z17">
        <v>6.2791959999999998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8.760866</v>
      </c>
      <c r="AG17">
        <v>42.190125000000002</v>
      </c>
      <c r="AH17">
        <v>0</v>
      </c>
      <c r="AI17">
        <v>0</v>
      </c>
      <c r="AJ17">
        <v>0</v>
      </c>
      <c r="AK17">
        <v>52.033932</v>
      </c>
      <c r="AL17">
        <v>23.379556000000001</v>
      </c>
      <c r="AM17">
        <v>15.664383000000001</v>
      </c>
      <c r="AN17">
        <v>0.78830599999999995</v>
      </c>
      <c r="AO17">
        <v>0</v>
      </c>
      <c r="AP17">
        <v>0</v>
      </c>
      <c r="AQ17">
        <v>0</v>
      </c>
      <c r="AR17">
        <v>36.492113000000003</v>
      </c>
      <c r="AS17">
        <v>20.105843</v>
      </c>
      <c r="AT17">
        <v>10.776325999999999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72.773198000000008</v>
      </c>
      <c r="BA17">
        <f t="shared" si="1"/>
        <v>1688.1722220000001</v>
      </c>
      <c r="BD17">
        <v>6.94</v>
      </c>
      <c r="BE17">
        <v>1.84</v>
      </c>
      <c r="BF17">
        <v>0.96</v>
      </c>
      <c r="BG17">
        <v>1.71</v>
      </c>
      <c r="BH17">
        <v>0.96</v>
      </c>
      <c r="BI17">
        <v>1.18</v>
      </c>
      <c r="BJ17">
        <v>1.38</v>
      </c>
      <c r="BK17">
        <v>1.83</v>
      </c>
      <c r="BL17">
        <v>0</v>
      </c>
      <c r="BM17">
        <v>0.08</v>
      </c>
      <c r="BN17">
        <v>2.2400000000000002</v>
      </c>
      <c r="BO17">
        <v>3.61</v>
      </c>
      <c r="BP17">
        <v>0.25</v>
      </c>
      <c r="BQ17">
        <v>1.94</v>
      </c>
      <c r="BR17">
        <v>2.09</v>
      </c>
      <c r="BS17">
        <v>1.58</v>
      </c>
      <c r="BT17">
        <v>2.739668</v>
      </c>
      <c r="BU17">
        <v>1.2858000000000001</v>
      </c>
      <c r="BV17">
        <v>1.973956</v>
      </c>
      <c r="BW17">
        <v>1.861259</v>
      </c>
      <c r="BX17">
        <v>1.877278</v>
      </c>
      <c r="BY17">
        <v>2.5716000000000001</v>
      </c>
      <c r="BZ17">
        <v>1.2720849999999999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5.0917690000000002</v>
      </c>
      <c r="CK17">
        <v>0.89597300000000002</v>
      </c>
      <c r="CL17">
        <v>1.8566180000000001</v>
      </c>
      <c r="CM17">
        <v>3.3648699999999998</v>
      </c>
      <c r="CN17">
        <v>3.3945120000000002</v>
      </c>
      <c r="CO17">
        <v>4.11456</v>
      </c>
      <c r="CP17">
        <v>4.0800689999999999</v>
      </c>
      <c r="CQ17">
        <v>3.3945120000000002</v>
      </c>
      <c r="CR17">
        <v>0.81078300000000003</v>
      </c>
      <c r="CS17">
        <v>2.6767300000000001</v>
      </c>
      <c r="CT17">
        <v>0</v>
      </c>
      <c r="CU17">
        <v>0</v>
      </c>
      <c r="CV17">
        <v>0</v>
      </c>
      <c r="CW17">
        <v>0.92115599999999997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72.773198000000008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358.65089799999998</v>
      </c>
      <c r="L18">
        <v>224.59569400000001</v>
      </c>
      <c r="M18">
        <v>89.026651999999999</v>
      </c>
      <c r="N18">
        <v>114.16360299999999</v>
      </c>
      <c r="O18">
        <v>59.780949</v>
      </c>
      <c r="P18">
        <v>117.843234</v>
      </c>
      <c r="Q18">
        <v>10.428960999999999</v>
      </c>
      <c r="R18">
        <v>17.534634</v>
      </c>
      <c r="S18">
        <v>12.721252</v>
      </c>
      <c r="T18">
        <v>0.53653600000000001</v>
      </c>
      <c r="U18">
        <v>334.35294800000003</v>
      </c>
      <c r="V18">
        <v>1.9161999999999999</v>
      </c>
      <c r="W18">
        <v>10.692396</v>
      </c>
      <c r="X18">
        <v>46.678632</v>
      </c>
      <c r="Y18">
        <v>0</v>
      </c>
      <c r="Z18">
        <v>6.2791959999999998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8.760866</v>
      </c>
      <c r="AG18">
        <v>42.190125000000002</v>
      </c>
      <c r="AH18">
        <v>0</v>
      </c>
      <c r="AI18">
        <v>0</v>
      </c>
      <c r="AJ18">
        <v>0</v>
      </c>
      <c r="AK18">
        <v>52.033932</v>
      </c>
      <c r="AL18">
        <v>23.379556000000001</v>
      </c>
      <c r="AM18">
        <v>15.664383000000001</v>
      </c>
      <c r="AN18">
        <v>0.78830599999999995</v>
      </c>
      <c r="AO18">
        <v>0</v>
      </c>
      <c r="AP18">
        <v>0</v>
      </c>
      <c r="AQ18">
        <v>0</v>
      </c>
      <c r="AR18">
        <v>36.492113000000003</v>
      </c>
      <c r="AS18">
        <v>20.105843</v>
      </c>
      <c r="AT18">
        <v>10.776325999999999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72.774814000000006</v>
      </c>
      <c r="BA18">
        <f t="shared" si="1"/>
        <v>1688.1680490000001</v>
      </c>
      <c r="BD18">
        <v>6.94</v>
      </c>
      <c r="BE18">
        <v>1.84</v>
      </c>
      <c r="BF18">
        <v>0.96</v>
      </c>
      <c r="BG18">
        <v>1.71</v>
      </c>
      <c r="BH18">
        <v>0.96</v>
      </c>
      <c r="BI18">
        <v>1.18</v>
      </c>
      <c r="BJ18">
        <v>1.38</v>
      </c>
      <c r="BK18">
        <v>1.83</v>
      </c>
      <c r="BL18">
        <v>0</v>
      </c>
      <c r="BM18">
        <v>0.08</v>
      </c>
      <c r="BN18">
        <v>2.2400000000000002</v>
      </c>
      <c r="BO18">
        <v>3.61</v>
      </c>
      <c r="BP18">
        <v>0.25</v>
      </c>
      <c r="BQ18">
        <v>1.94</v>
      </c>
      <c r="BR18">
        <v>2.09</v>
      </c>
      <c r="BS18">
        <v>1.58</v>
      </c>
      <c r="BT18">
        <v>2.739668</v>
      </c>
      <c r="BU18">
        <v>1.2858000000000001</v>
      </c>
      <c r="BV18">
        <v>1.9755720000000001</v>
      </c>
      <c r="BW18">
        <v>1.861259</v>
      </c>
      <c r="BX18">
        <v>1.877278</v>
      </c>
      <c r="BY18">
        <v>2.5716000000000001</v>
      </c>
      <c r="BZ18">
        <v>1.2720849999999999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5.0917690000000002</v>
      </c>
      <c r="CK18">
        <v>0.89597300000000002</v>
      </c>
      <c r="CL18">
        <v>1.8566180000000001</v>
      </c>
      <c r="CM18">
        <v>3.3648699999999998</v>
      </c>
      <c r="CN18">
        <v>3.3945120000000002</v>
      </c>
      <c r="CO18">
        <v>4.11456</v>
      </c>
      <c r="CP18">
        <v>4.0800689999999999</v>
      </c>
      <c r="CQ18">
        <v>3.3945120000000002</v>
      </c>
      <c r="CR18">
        <v>0.81078300000000003</v>
      </c>
      <c r="CS18">
        <v>2.6767300000000001</v>
      </c>
      <c r="CT18">
        <v>0</v>
      </c>
      <c r="CU18">
        <v>0</v>
      </c>
      <c r="CV18">
        <v>0</v>
      </c>
      <c r="CW18">
        <v>0.92115599999999997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72.774814000000006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358.65668699999998</v>
      </c>
      <c r="L19">
        <v>224.59569400000001</v>
      </c>
      <c r="M19">
        <v>89.026651999999999</v>
      </c>
      <c r="N19">
        <v>114.16360299999999</v>
      </c>
      <c r="O19">
        <v>59.780949</v>
      </c>
      <c r="P19">
        <v>117.843234</v>
      </c>
      <c r="Q19">
        <v>10.424969000000001</v>
      </c>
      <c r="R19">
        <v>16.790108</v>
      </c>
      <c r="S19">
        <v>12.384714000000001</v>
      </c>
      <c r="T19">
        <v>0.53653600000000001</v>
      </c>
      <c r="U19">
        <v>334.35294800000003</v>
      </c>
      <c r="V19">
        <v>1.9161999999999999</v>
      </c>
      <c r="W19">
        <v>10.692396</v>
      </c>
      <c r="X19">
        <v>46.678632</v>
      </c>
      <c r="Y19">
        <v>0</v>
      </c>
      <c r="Z19">
        <v>6.2791959999999998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8.760866</v>
      </c>
      <c r="AG19">
        <v>42.190125000000002</v>
      </c>
      <c r="AH19">
        <v>0</v>
      </c>
      <c r="AI19">
        <v>0</v>
      </c>
      <c r="AJ19">
        <v>0</v>
      </c>
      <c r="AK19">
        <v>52.033932</v>
      </c>
      <c r="AL19">
        <v>23.379556000000001</v>
      </c>
      <c r="AM19">
        <v>15.664383000000001</v>
      </c>
      <c r="AN19">
        <v>0.78830599999999995</v>
      </c>
      <c r="AO19">
        <v>0</v>
      </c>
      <c r="AP19">
        <v>0</v>
      </c>
      <c r="AQ19">
        <v>0</v>
      </c>
      <c r="AR19">
        <v>36.492113000000003</v>
      </c>
      <c r="AS19">
        <v>20.105843</v>
      </c>
      <c r="AT19">
        <v>10.776325999999999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72.774814000000006</v>
      </c>
      <c r="BA19">
        <f t="shared" si="1"/>
        <v>1687.0887820000003</v>
      </c>
      <c r="BD19">
        <v>6.94</v>
      </c>
      <c r="BE19">
        <v>1.84</v>
      </c>
      <c r="BF19">
        <v>0.96</v>
      </c>
      <c r="BG19">
        <v>1.71</v>
      </c>
      <c r="BH19">
        <v>0.96</v>
      </c>
      <c r="BI19">
        <v>1.18</v>
      </c>
      <c r="BJ19">
        <v>1.38</v>
      </c>
      <c r="BK19">
        <v>1.83</v>
      </c>
      <c r="BL19">
        <v>0</v>
      </c>
      <c r="BM19">
        <v>0.08</v>
      </c>
      <c r="BN19">
        <v>2.2400000000000002</v>
      </c>
      <c r="BO19">
        <v>3.61</v>
      </c>
      <c r="BP19">
        <v>0.25</v>
      </c>
      <c r="BQ19">
        <v>1.94</v>
      </c>
      <c r="BR19">
        <v>2.09</v>
      </c>
      <c r="BS19">
        <v>1.58</v>
      </c>
      <c r="BT19">
        <v>2.739668</v>
      </c>
      <c r="BU19">
        <v>1.2858000000000001</v>
      </c>
      <c r="BV19">
        <v>1.9755720000000001</v>
      </c>
      <c r="BW19">
        <v>1.861259</v>
      </c>
      <c r="BX19">
        <v>1.877278</v>
      </c>
      <c r="BY19">
        <v>2.5716000000000001</v>
      </c>
      <c r="BZ19">
        <v>1.2720849999999999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5.0917690000000002</v>
      </c>
      <c r="CK19">
        <v>0.89597300000000002</v>
      </c>
      <c r="CL19">
        <v>1.8566180000000001</v>
      </c>
      <c r="CM19">
        <v>3.3648699999999998</v>
      </c>
      <c r="CN19">
        <v>3.3945120000000002</v>
      </c>
      <c r="CO19">
        <v>4.11456</v>
      </c>
      <c r="CP19">
        <v>4.0800689999999999</v>
      </c>
      <c r="CQ19">
        <v>3.3945120000000002</v>
      </c>
      <c r="CR19">
        <v>0.81078300000000003</v>
      </c>
      <c r="CS19">
        <v>2.6767300000000001</v>
      </c>
      <c r="CT19">
        <v>0</v>
      </c>
      <c r="CU19">
        <v>0</v>
      </c>
      <c r="CV19">
        <v>0</v>
      </c>
      <c r="CW19">
        <v>0.92115599999999997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72.774814000000006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358.65089799999998</v>
      </c>
      <c r="L20">
        <v>224.59569400000001</v>
      </c>
      <c r="M20">
        <v>89.026651999999999</v>
      </c>
      <c r="N20">
        <v>114.16360299999999</v>
      </c>
      <c r="O20">
        <v>59.780949</v>
      </c>
      <c r="P20">
        <v>117.843234</v>
      </c>
      <c r="Q20">
        <v>10.236993</v>
      </c>
      <c r="R20">
        <v>11.985830999999999</v>
      </c>
      <c r="S20">
        <v>9.9430150000000008</v>
      </c>
      <c r="T20">
        <v>0.53653600000000001</v>
      </c>
      <c r="U20">
        <v>334.35294800000003</v>
      </c>
      <c r="V20">
        <v>1.9161999999999999</v>
      </c>
      <c r="W20">
        <v>10.692396</v>
      </c>
      <c r="X20">
        <v>46.678632</v>
      </c>
      <c r="Y20">
        <v>0</v>
      </c>
      <c r="Z20">
        <v>6.2791959999999998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8.760866</v>
      </c>
      <c r="AG20">
        <v>42.190125000000002</v>
      </c>
      <c r="AH20">
        <v>0</v>
      </c>
      <c r="AI20">
        <v>0</v>
      </c>
      <c r="AJ20">
        <v>0</v>
      </c>
      <c r="AK20">
        <v>52.033932</v>
      </c>
      <c r="AL20">
        <v>23.379556000000001</v>
      </c>
      <c r="AM20">
        <v>15.664383000000001</v>
      </c>
      <c r="AN20">
        <v>0.78830599999999995</v>
      </c>
      <c r="AO20">
        <v>0</v>
      </c>
      <c r="AP20">
        <v>0</v>
      </c>
      <c r="AQ20">
        <v>0</v>
      </c>
      <c r="AR20">
        <v>36.492113000000003</v>
      </c>
      <c r="AS20">
        <v>20.105843</v>
      </c>
      <c r="AT20">
        <v>10.776325999999999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72.774814000000006</v>
      </c>
      <c r="BA20">
        <f t="shared" si="1"/>
        <v>1679.6490409999999</v>
      </c>
      <c r="BD20">
        <v>6.94</v>
      </c>
      <c r="BE20">
        <v>1.84</v>
      </c>
      <c r="BF20">
        <v>0.96</v>
      </c>
      <c r="BG20">
        <v>1.71</v>
      </c>
      <c r="BH20">
        <v>0.96</v>
      </c>
      <c r="BI20">
        <v>1.18</v>
      </c>
      <c r="BJ20">
        <v>1.38</v>
      </c>
      <c r="BK20">
        <v>1.83</v>
      </c>
      <c r="BL20">
        <v>0</v>
      </c>
      <c r="BM20">
        <v>0.08</v>
      </c>
      <c r="BN20">
        <v>2.2400000000000002</v>
      </c>
      <c r="BO20">
        <v>3.61</v>
      </c>
      <c r="BP20">
        <v>0.25</v>
      </c>
      <c r="BQ20">
        <v>1.94</v>
      </c>
      <c r="BR20">
        <v>2.09</v>
      </c>
      <c r="BS20">
        <v>1.58</v>
      </c>
      <c r="BT20">
        <v>2.739668</v>
      </c>
      <c r="BU20">
        <v>1.2858000000000001</v>
      </c>
      <c r="BV20">
        <v>1.9755720000000001</v>
      </c>
      <c r="BW20">
        <v>1.861259</v>
      </c>
      <c r="BX20">
        <v>1.877278</v>
      </c>
      <c r="BY20">
        <v>2.5716000000000001</v>
      </c>
      <c r="BZ20">
        <v>1.2720849999999999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5.0917690000000002</v>
      </c>
      <c r="CK20">
        <v>0.89597300000000002</v>
      </c>
      <c r="CL20">
        <v>1.8566180000000001</v>
      </c>
      <c r="CM20">
        <v>3.3648699999999998</v>
      </c>
      <c r="CN20">
        <v>3.3945120000000002</v>
      </c>
      <c r="CO20">
        <v>4.11456</v>
      </c>
      <c r="CP20">
        <v>4.0800689999999999</v>
      </c>
      <c r="CQ20">
        <v>3.3945120000000002</v>
      </c>
      <c r="CR20">
        <v>0.81078300000000003</v>
      </c>
      <c r="CS20">
        <v>2.6767300000000001</v>
      </c>
      <c r="CT20">
        <v>0</v>
      </c>
      <c r="CU20">
        <v>0</v>
      </c>
      <c r="CV20">
        <v>0</v>
      </c>
      <c r="CW20">
        <v>0.92115599999999997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72.774814000000006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358.48209300000002</v>
      </c>
      <c r="L21">
        <v>224.59569400000001</v>
      </c>
      <c r="M21">
        <v>89.026651999999999</v>
      </c>
      <c r="N21">
        <v>114.16360299999999</v>
      </c>
      <c r="O21">
        <v>59.780949</v>
      </c>
      <c r="P21">
        <v>117.843234</v>
      </c>
      <c r="Q21">
        <v>10.236993</v>
      </c>
      <c r="R21">
        <v>12.196612999999999</v>
      </c>
      <c r="S21">
        <v>9.9430150000000008</v>
      </c>
      <c r="T21">
        <v>0.53653600000000001</v>
      </c>
      <c r="U21">
        <v>334.35294800000003</v>
      </c>
      <c r="V21">
        <v>1.9161999999999999</v>
      </c>
      <c r="W21">
        <v>10.692396</v>
      </c>
      <c r="X21">
        <v>46.678632</v>
      </c>
      <c r="Y21">
        <v>0</v>
      </c>
      <c r="Z21">
        <v>1.0539099999999999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8.760866</v>
      </c>
      <c r="AG21">
        <v>42.190125000000002</v>
      </c>
      <c r="AH21">
        <v>0</v>
      </c>
      <c r="AI21">
        <v>0</v>
      </c>
      <c r="AJ21">
        <v>0</v>
      </c>
      <c r="AK21">
        <v>52.033932</v>
      </c>
      <c r="AL21">
        <v>23.379556000000001</v>
      </c>
      <c r="AM21">
        <v>15.664383000000001</v>
      </c>
      <c r="AN21">
        <v>0.78830599999999995</v>
      </c>
      <c r="AO21">
        <v>0</v>
      </c>
      <c r="AP21">
        <v>0</v>
      </c>
      <c r="AQ21">
        <v>0</v>
      </c>
      <c r="AR21">
        <v>28.559045000000001</v>
      </c>
      <c r="AS21">
        <v>20.105843</v>
      </c>
      <c r="AT21">
        <v>10.776325999999999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72.774814000000006</v>
      </c>
      <c r="BA21">
        <f t="shared" si="1"/>
        <v>1666.5326640000003</v>
      </c>
      <c r="BD21">
        <v>6.94</v>
      </c>
      <c r="BE21">
        <v>1.84</v>
      </c>
      <c r="BF21">
        <v>0.96</v>
      </c>
      <c r="BG21">
        <v>1.71</v>
      </c>
      <c r="BH21">
        <v>0.96</v>
      </c>
      <c r="BI21">
        <v>1.18</v>
      </c>
      <c r="BJ21">
        <v>1.38</v>
      </c>
      <c r="BK21">
        <v>1.83</v>
      </c>
      <c r="BL21">
        <v>0</v>
      </c>
      <c r="BM21">
        <v>0.08</v>
      </c>
      <c r="BN21">
        <v>2.2400000000000002</v>
      </c>
      <c r="BO21">
        <v>3.61</v>
      </c>
      <c r="BP21">
        <v>0.25</v>
      </c>
      <c r="BQ21">
        <v>1.94</v>
      </c>
      <c r="BR21">
        <v>2.09</v>
      </c>
      <c r="BS21">
        <v>1.58</v>
      </c>
      <c r="BT21">
        <v>2.739668</v>
      </c>
      <c r="BU21">
        <v>1.2858000000000001</v>
      </c>
      <c r="BV21">
        <v>1.9755720000000001</v>
      </c>
      <c r="BW21">
        <v>1.861259</v>
      </c>
      <c r="BX21">
        <v>1.877278</v>
      </c>
      <c r="BY21">
        <v>2.5716000000000001</v>
      </c>
      <c r="BZ21">
        <v>1.2720849999999999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5.0917690000000002</v>
      </c>
      <c r="CK21">
        <v>0.89597300000000002</v>
      </c>
      <c r="CL21">
        <v>1.8566180000000001</v>
      </c>
      <c r="CM21">
        <v>3.3648699999999998</v>
      </c>
      <c r="CN21">
        <v>3.3945120000000002</v>
      </c>
      <c r="CO21">
        <v>4.11456</v>
      </c>
      <c r="CP21">
        <v>4.0800689999999999</v>
      </c>
      <c r="CQ21">
        <v>3.3945120000000002</v>
      </c>
      <c r="CR21">
        <v>0.81078300000000003</v>
      </c>
      <c r="CS21">
        <v>2.6767300000000001</v>
      </c>
      <c r="CT21">
        <v>0</v>
      </c>
      <c r="CU21">
        <v>0</v>
      </c>
      <c r="CV21">
        <v>0</v>
      </c>
      <c r="CW21">
        <v>0.92115599999999997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72.774814000000006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358.47599600000001</v>
      </c>
      <c r="L22">
        <v>224.59569400000001</v>
      </c>
      <c r="M22">
        <v>89.026651999999999</v>
      </c>
      <c r="N22">
        <v>114.16360299999999</v>
      </c>
      <c r="O22">
        <v>59.780949</v>
      </c>
      <c r="P22">
        <v>117.843234</v>
      </c>
      <c r="Q22">
        <v>10.236993</v>
      </c>
      <c r="R22">
        <v>12.187032</v>
      </c>
      <c r="S22">
        <v>9.9430150000000008</v>
      </c>
      <c r="T22">
        <v>0.53653600000000001</v>
      </c>
      <c r="U22">
        <v>334.35294800000003</v>
      </c>
      <c r="V22">
        <v>1.9161999999999999</v>
      </c>
      <c r="W22">
        <v>10.692396</v>
      </c>
      <c r="X22">
        <v>46.678632</v>
      </c>
      <c r="Y22">
        <v>0</v>
      </c>
      <c r="Z22">
        <v>1.0539099999999999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8.760866</v>
      </c>
      <c r="AG22">
        <v>42.190125000000002</v>
      </c>
      <c r="AH22">
        <v>0</v>
      </c>
      <c r="AI22">
        <v>0</v>
      </c>
      <c r="AJ22">
        <v>0</v>
      </c>
      <c r="AK22">
        <v>52.033932</v>
      </c>
      <c r="AL22">
        <v>23.379556000000001</v>
      </c>
      <c r="AM22">
        <v>15.664383000000001</v>
      </c>
      <c r="AN22">
        <v>0.78830599999999995</v>
      </c>
      <c r="AO22">
        <v>0</v>
      </c>
      <c r="AP22">
        <v>0</v>
      </c>
      <c r="AQ22">
        <v>0</v>
      </c>
      <c r="AR22">
        <v>28.559045000000001</v>
      </c>
      <c r="AS22">
        <v>20.105843</v>
      </c>
      <c r="AT22">
        <v>10.776325999999999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72.774814000000006</v>
      </c>
      <c r="BA22">
        <f t="shared" si="1"/>
        <v>1666.5169860000001</v>
      </c>
      <c r="BD22">
        <v>6.94</v>
      </c>
      <c r="BE22">
        <v>1.84</v>
      </c>
      <c r="BF22">
        <v>0.96</v>
      </c>
      <c r="BG22">
        <v>1.71</v>
      </c>
      <c r="BH22">
        <v>0.96</v>
      </c>
      <c r="BI22">
        <v>1.18</v>
      </c>
      <c r="BJ22">
        <v>1.38</v>
      </c>
      <c r="BK22">
        <v>1.83</v>
      </c>
      <c r="BL22">
        <v>0</v>
      </c>
      <c r="BM22">
        <v>0.08</v>
      </c>
      <c r="BN22">
        <v>2.2400000000000002</v>
      </c>
      <c r="BO22">
        <v>3.61</v>
      </c>
      <c r="BP22">
        <v>0.25</v>
      </c>
      <c r="BQ22">
        <v>1.94</v>
      </c>
      <c r="BR22">
        <v>2.09</v>
      </c>
      <c r="BS22">
        <v>1.58</v>
      </c>
      <c r="BT22">
        <v>2.739668</v>
      </c>
      <c r="BU22">
        <v>1.2858000000000001</v>
      </c>
      <c r="BV22">
        <v>1.9755720000000001</v>
      </c>
      <c r="BW22">
        <v>1.861259</v>
      </c>
      <c r="BX22">
        <v>1.877278</v>
      </c>
      <c r="BY22">
        <v>2.5716000000000001</v>
      </c>
      <c r="BZ22">
        <v>1.2720849999999999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5.0917690000000002</v>
      </c>
      <c r="CK22">
        <v>0.89597300000000002</v>
      </c>
      <c r="CL22">
        <v>1.8566180000000001</v>
      </c>
      <c r="CM22">
        <v>3.3648699999999998</v>
      </c>
      <c r="CN22">
        <v>3.3945120000000002</v>
      </c>
      <c r="CO22">
        <v>4.11456</v>
      </c>
      <c r="CP22">
        <v>4.0800689999999999</v>
      </c>
      <c r="CQ22">
        <v>3.3945120000000002</v>
      </c>
      <c r="CR22">
        <v>0.81078300000000003</v>
      </c>
      <c r="CS22">
        <v>2.6767300000000001</v>
      </c>
      <c r="CT22">
        <v>0</v>
      </c>
      <c r="CU22">
        <v>0</v>
      </c>
      <c r="CV22">
        <v>0</v>
      </c>
      <c r="CW22">
        <v>0.92115599999999997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72.774814000000006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336.58053000000001</v>
      </c>
      <c r="L23">
        <v>224.59569400000001</v>
      </c>
      <c r="M23">
        <v>89.026651999999999</v>
      </c>
      <c r="N23">
        <v>114.16360299999999</v>
      </c>
      <c r="O23">
        <v>59.780949</v>
      </c>
      <c r="P23">
        <v>117.843234</v>
      </c>
      <c r="Q23">
        <v>10.22621</v>
      </c>
      <c r="R23">
        <v>15.848248</v>
      </c>
      <c r="S23">
        <v>9.4942069999999994</v>
      </c>
      <c r="T23">
        <v>0.53653600000000001</v>
      </c>
      <c r="U23">
        <v>334.35294800000003</v>
      </c>
      <c r="V23">
        <v>5.5349440000000003</v>
      </c>
      <c r="W23">
        <v>14.387021000000001</v>
      </c>
      <c r="X23">
        <v>104.942322</v>
      </c>
      <c r="Y23">
        <v>0</v>
      </c>
      <c r="Z23">
        <v>1.0539099999999999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8.760866</v>
      </c>
      <c r="AG23">
        <v>42.190125000000002</v>
      </c>
      <c r="AH23">
        <v>0</v>
      </c>
      <c r="AI23">
        <v>0</v>
      </c>
      <c r="AJ23">
        <v>0</v>
      </c>
      <c r="AK23">
        <v>52.033932</v>
      </c>
      <c r="AL23">
        <v>12.246434000000001</v>
      </c>
      <c r="AM23">
        <v>15.664383000000001</v>
      </c>
      <c r="AN23">
        <v>0.78830599999999995</v>
      </c>
      <c r="AO23">
        <v>0</v>
      </c>
      <c r="AP23">
        <v>0</v>
      </c>
      <c r="AQ23">
        <v>0</v>
      </c>
      <c r="AR23">
        <v>28.559045000000001</v>
      </c>
      <c r="AS23">
        <v>20.105843</v>
      </c>
      <c r="AT23">
        <v>10.776325999999999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72.867208000000005</v>
      </c>
      <c r="BA23">
        <f t="shared" si="1"/>
        <v>1702.3594760000001</v>
      </c>
      <c r="BD23">
        <v>6.94</v>
      </c>
      <c r="BE23">
        <v>1.84</v>
      </c>
      <c r="BF23">
        <v>0.96</v>
      </c>
      <c r="BG23">
        <v>1.71</v>
      </c>
      <c r="BH23">
        <v>0.96</v>
      </c>
      <c r="BI23">
        <v>1.18</v>
      </c>
      <c r="BJ23">
        <v>1.38</v>
      </c>
      <c r="BK23">
        <v>1.83</v>
      </c>
      <c r="BL23">
        <v>0</v>
      </c>
      <c r="BM23">
        <v>0.08</v>
      </c>
      <c r="BN23">
        <v>2.2400000000000002</v>
      </c>
      <c r="BO23">
        <v>3.61</v>
      </c>
      <c r="BP23">
        <v>0.25</v>
      </c>
      <c r="BQ23">
        <v>1.94</v>
      </c>
      <c r="BR23">
        <v>2.09</v>
      </c>
      <c r="BS23">
        <v>1.58</v>
      </c>
      <c r="BT23">
        <v>2.8320620000000001</v>
      </c>
      <c r="BU23">
        <v>1.2858000000000001</v>
      </c>
      <c r="BV23">
        <v>1.9755720000000001</v>
      </c>
      <c r="BW23">
        <v>1.861259</v>
      </c>
      <c r="BX23">
        <v>1.877278</v>
      </c>
      <c r="BY23">
        <v>2.5716000000000001</v>
      </c>
      <c r="BZ23">
        <v>1.2720849999999999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5.0917690000000002</v>
      </c>
      <c r="CK23">
        <v>0.89597300000000002</v>
      </c>
      <c r="CL23">
        <v>1.8566180000000001</v>
      </c>
      <c r="CM23">
        <v>3.3648699999999998</v>
      </c>
      <c r="CN23">
        <v>3.3945120000000002</v>
      </c>
      <c r="CO23">
        <v>4.11456</v>
      </c>
      <c r="CP23">
        <v>4.0800689999999999</v>
      </c>
      <c r="CQ23">
        <v>3.3945120000000002</v>
      </c>
      <c r="CR23">
        <v>0.81078300000000003</v>
      </c>
      <c r="CS23">
        <v>2.6767300000000001</v>
      </c>
      <c r="CT23">
        <v>0</v>
      </c>
      <c r="CU23">
        <v>0</v>
      </c>
      <c r="CV23">
        <v>0</v>
      </c>
      <c r="CW23">
        <v>0.92115599999999997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72.867208000000005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394.06653</v>
      </c>
      <c r="L24">
        <v>224.59569400000001</v>
      </c>
      <c r="M24">
        <v>89.026651999999999</v>
      </c>
      <c r="N24">
        <v>114.16360299999999</v>
      </c>
      <c r="O24">
        <v>59.780949</v>
      </c>
      <c r="P24">
        <v>117.843234</v>
      </c>
      <c r="Q24">
        <v>13.089083</v>
      </c>
      <c r="R24">
        <v>27.104621000000002</v>
      </c>
      <c r="S24">
        <v>15.996437999999999</v>
      </c>
      <c r="T24">
        <v>0.53653600000000001</v>
      </c>
      <c r="U24">
        <v>334.35294800000003</v>
      </c>
      <c r="V24">
        <v>11.792199</v>
      </c>
      <c r="W24">
        <v>22.876937000000002</v>
      </c>
      <c r="X24">
        <v>104.942322</v>
      </c>
      <c r="Y24">
        <v>0</v>
      </c>
      <c r="Z24">
        <v>1.0539099999999999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8.760866</v>
      </c>
      <c r="AG24">
        <v>42.190125000000002</v>
      </c>
      <c r="AH24">
        <v>0</v>
      </c>
      <c r="AI24">
        <v>0</v>
      </c>
      <c r="AJ24">
        <v>0</v>
      </c>
      <c r="AK24">
        <v>52.033932</v>
      </c>
      <c r="AL24">
        <v>12.246434000000001</v>
      </c>
      <c r="AM24">
        <v>15.664383000000001</v>
      </c>
      <c r="AN24">
        <v>0.78830599999999995</v>
      </c>
      <c r="AO24">
        <v>0</v>
      </c>
      <c r="AP24">
        <v>0</v>
      </c>
      <c r="AQ24">
        <v>0</v>
      </c>
      <c r="AR24">
        <v>28.559045000000001</v>
      </c>
      <c r="AS24">
        <v>20.105843</v>
      </c>
      <c r="AT24">
        <v>10.776325999999999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72.880100999999996</v>
      </c>
      <c r="BA24">
        <f t="shared" si="1"/>
        <v>1795.2270170000002</v>
      </c>
      <c r="BD24">
        <v>6.94</v>
      </c>
      <c r="BE24">
        <v>1.84</v>
      </c>
      <c r="BF24">
        <v>0.96</v>
      </c>
      <c r="BG24">
        <v>1.71</v>
      </c>
      <c r="BH24">
        <v>0.96</v>
      </c>
      <c r="BI24">
        <v>1.18</v>
      </c>
      <c r="BJ24">
        <v>1.38</v>
      </c>
      <c r="BK24">
        <v>1.83</v>
      </c>
      <c r="BL24">
        <v>0</v>
      </c>
      <c r="BM24">
        <v>0.08</v>
      </c>
      <c r="BN24">
        <v>2.2400000000000002</v>
      </c>
      <c r="BO24">
        <v>3.61</v>
      </c>
      <c r="BP24">
        <v>0.25</v>
      </c>
      <c r="BQ24">
        <v>1.94</v>
      </c>
      <c r="BR24">
        <v>2.09</v>
      </c>
      <c r="BS24">
        <v>1.58</v>
      </c>
      <c r="BT24">
        <v>2.8449550000000001</v>
      </c>
      <c r="BU24">
        <v>1.2858000000000001</v>
      </c>
      <c r="BV24">
        <v>1.9755720000000001</v>
      </c>
      <c r="BW24">
        <v>1.861259</v>
      </c>
      <c r="BX24">
        <v>1.877278</v>
      </c>
      <c r="BY24">
        <v>2.5716000000000001</v>
      </c>
      <c r="BZ24">
        <v>1.2720849999999999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5.0917690000000002</v>
      </c>
      <c r="CK24">
        <v>0.89597300000000002</v>
      </c>
      <c r="CL24">
        <v>1.8566180000000001</v>
      </c>
      <c r="CM24">
        <v>3.3648699999999998</v>
      </c>
      <c r="CN24">
        <v>3.3945120000000002</v>
      </c>
      <c r="CO24">
        <v>4.11456</v>
      </c>
      <c r="CP24">
        <v>4.0800689999999999</v>
      </c>
      <c r="CQ24">
        <v>3.3945120000000002</v>
      </c>
      <c r="CR24">
        <v>0.81078300000000003</v>
      </c>
      <c r="CS24">
        <v>2.6767300000000001</v>
      </c>
      <c r="CT24">
        <v>0</v>
      </c>
      <c r="CU24">
        <v>0</v>
      </c>
      <c r="CV24">
        <v>0</v>
      </c>
      <c r="CW24">
        <v>0.92115599999999997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72.880100999999996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450.30700000000002</v>
      </c>
      <c r="L25">
        <v>246.21340000000001</v>
      </c>
      <c r="M25">
        <v>89.026651999999999</v>
      </c>
      <c r="N25">
        <v>114.16360299999999</v>
      </c>
      <c r="O25">
        <v>59.780949</v>
      </c>
      <c r="P25">
        <v>117.843234</v>
      </c>
      <c r="Q25">
        <v>13.089083</v>
      </c>
      <c r="R25">
        <v>29.592739000000002</v>
      </c>
      <c r="S25">
        <v>15.948532999999999</v>
      </c>
      <c r="T25">
        <v>0.53653600000000001</v>
      </c>
      <c r="U25">
        <v>334.35294800000003</v>
      </c>
      <c r="V25">
        <v>11.792199</v>
      </c>
      <c r="W25">
        <v>22.876937000000002</v>
      </c>
      <c r="X25">
        <v>104.942322</v>
      </c>
      <c r="Y25">
        <v>0</v>
      </c>
      <c r="Z25">
        <v>1.0539099999999999</v>
      </c>
      <c r="AA25">
        <v>0</v>
      </c>
      <c r="AB25">
        <v>3.989528</v>
      </c>
      <c r="AC25">
        <v>0</v>
      </c>
      <c r="AD25">
        <v>0</v>
      </c>
      <c r="AE25">
        <v>14.006463999999999</v>
      </c>
      <c r="AF25">
        <v>8.760866</v>
      </c>
      <c r="AG25">
        <v>42.190125000000002</v>
      </c>
      <c r="AH25">
        <v>0</v>
      </c>
      <c r="AI25">
        <v>0</v>
      </c>
      <c r="AJ25">
        <v>0</v>
      </c>
      <c r="AK25">
        <v>52.033932</v>
      </c>
      <c r="AL25">
        <v>12.246434000000001</v>
      </c>
      <c r="AM25">
        <v>15.664383000000001</v>
      </c>
      <c r="AN25">
        <v>0.78830599999999995</v>
      </c>
      <c r="AO25">
        <v>0</v>
      </c>
      <c r="AP25">
        <v>0</v>
      </c>
      <c r="AQ25">
        <v>14.670427</v>
      </c>
      <c r="AR25">
        <v>28.559045000000001</v>
      </c>
      <c r="AS25">
        <v>20.105843</v>
      </c>
      <c r="AT25">
        <v>10.776325999999999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72.880100999999996</v>
      </c>
      <c r="BA25">
        <f t="shared" si="1"/>
        <v>1908.1918250000003</v>
      </c>
      <c r="BD25">
        <v>6.94</v>
      </c>
      <c r="BE25">
        <v>1.84</v>
      </c>
      <c r="BF25">
        <v>0.96</v>
      </c>
      <c r="BG25">
        <v>1.71</v>
      </c>
      <c r="BH25">
        <v>0.96</v>
      </c>
      <c r="BI25">
        <v>1.18</v>
      </c>
      <c r="BJ25">
        <v>1.38</v>
      </c>
      <c r="BK25">
        <v>1.83</v>
      </c>
      <c r="BL25">
        <v>0</v>
      </c>
      <c r="BM25">
        <v>0.08</v>
      </c>
      <c r="BN25">
        <v>2.2400000000000002</v>
      </c>
      <c r="BO25">
        <v>3.61</v>
      </c>
      <c r="BP25">
        <v>0.25</v>
      </c>
      <c r="BQ25">
        <v>1.94</v>
      </c>
      <c r="BR25">
        <v>2.09</v>
      </c>
      <c r="BS25">
        <v>1.58</v>
      </c>
      <c r="BT25">
        <v>2.8449550000000001</v>
      </c>
      <c r="BU25">
        <v>1.2858000000000001</v>
      </c>
      <c r="BV25">
        <v>1.9755720000000001</v>
      </c>
      <c r="BW25">
        <v>1.861259</v>
      </c>
      <c r="BX25">
        <v>1.877278</v>
      </c>
      <c r="BY25">
        <v>2.5716000000000001</v>
      </c>
      <c r="BZ25">
        <v>1.2720849999999999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5.0917690000000002</v>
      </c>
      <c r="CK25">
        <v>0.89597300000000002</v>
      </c>
      <c r="CL25">
        <v>1.8566180000000001</v>
      </c>
      <c r="CM25">
        <v>3.3648699999999998</v>
      </c>
      <c r="CN25">
        <v>3.3945120000000002</v>
      </c>
      <c r="CO25">
        <v>4.11456</v>
      </c>
      <c r="CP25">
        <v>4.0800689999999999</v>
      </c>
      <c r="CQ25">
        <v>3.3945120000000002</v>
      </c>
      <c r="CR25">
        <v>0.81078300000000003</v>
      </c>
      <c r="CS25">
        <v>2.6767300000000001</v>
      </c>
      <c r="CT25">
        <v>0</v>
      </c>
      <c r="CU25">
        <v>0</v>
      </c>
      <c r="CV25">
        <v>0</v>
      </c>
      <c r="CW25">
        <v>0.92115599999999997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72.880100999999996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514.83944199999996</v>
      </c>
      <c r="L26">
        <v>311.36419999999998</v>
      </c>
      <c r="M26">
        <v>89.026651999999999</v>
      </c>
      <c r="N26">
        <v>114.16360299999999</v>
      </c>
      <c r="O26">
        <v>59.780949</v>
      </c>
      <c r="P26">
        <v>117.843234</v>
      </c>
      <c r="Q26">
        <v>15.108482</v>
      </c>
      <c r="R26">
        <v>39.953249</v>
      </c>
      <c r="S26">
        <v>18.270716</v>
      </c>
      <c r="T26">
        <v>0.53653600000000001</v>
      </c>
      <c r="U26">
        <v>334.35294800000003</v>
      </c>
      <c r="V26">
        <v>14.246947</v>
      </c>
      <c r="W26">
        <v>29.659901999999999</v>
      </c>
      <c r="X26">
        <v>130.65609699999999</v>
      </c>
      <c r="Y26">
        <v>0</v>
      </c>
      <c r="Z26">
        <v>1.0539099999999999</v>
      </c>
      <c r="AA26">
        <v>3.6331150000000001</v>
      </c>
      <c r="AB26">
        <v>3.989528</v>
      </c>
      <c r="AC26">
        <v>9.6072900000000008</v>
      </c>
      <c r="AD26">
        <v>0</v>
      </c>
      <c r="AE26">
        <v>16.043768</v>
      </c>
      <c r="AF26">
        <v>8.760866</v>
      </c>
      <c r="AG26">
        <v>42.190125000000002</v>
      </c>
      <c r="AH26">
        <v>0</v>
      </c>
      <c r="AI26">
        <v>0</v>
      </c>
      <c r="AJ26">
        <v>0</v>
      </c>
      <c r="AK26">
        <v>52.033932</v>
      </c>
      <c r="AL26">
        <v>12.246434000000001</v>
      </c>
      <c r="AM26">
        <v>15.664383000000001</v>
      </c>
      <c r="AN26">
        <v>0.78830599999999995</v>
      </c>
      <c r="AO26">
        <v>0</v>
      </c>
      <c r="AP26">
        <v>0</v>
      </c>
      <c r="AQ26">
        <v>14.670427</v>
      </c>
      <c r="AR26">
        <v>28.559045000000001</v>
      </c>
      <c r="AS26">
        <v>20.105843</v>
      </c>
      <c r="AT26">
        <v>10.776325999999999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72.920101000000003</v>
      </c>
      <c r="BA26">
        <f t="shared" si="1"/>
        <v>2102.8463560000005</v>
      </c>
      <c r="BD26">
        <v>6.94</v>
      </c>
      <c r="BE26">
        <v>1.84</v>
      </c>
      <c r="BF26">
        <v>0.96</v>
      </c>
      <c r="BG26">
        <v>1.71</v>
      </c>
      <c r="BH26">
        <v>0.96</v>
      </c>
      <c r="BI26">
        <v>1.21</v>
      </c>
      <c r="BJ26">
        <v>1.39</v>
      </c>
      <c r="BK26">
        <v>1.83</v>
      </c>
      <c r="BL26">
        <v>0</v>
      </c>
      <c r="BM26">
        <v>0.08</v>
      </c>
      <c r="BN26">
        <v>2.2400000000000002</v>
      </c>
      <c r="BO26">
        <v>3.61</v>
      </c>
      <c r="BP26">
        <v>0.25</v>
      </c>
      <c r="BQ26">
        <v>1.94</v>
      </c>
      <c r="BR26">
        <v>2.09</v>
      </c>
      <c r="BS26">
        <v>1.58</v>
      </c>
      <c r="BT26">
        <v>2.8449550000000001</v>
      </c>
      <c r="BU26">
        <v>1.2858000000000001</v>
      </c>
      <c r="BV26">
        <v>1.9755720000000001</v>
      </c>
      <c r="BW26">
        <v>1.861259</v>
      </c>
      <c r="BX26">
        <v>1.877278</v>
      </c>
      <c r="BY26">
        <v>2.5716000000000001</v>
      </c>
      <c r="BZ26">
        <v>1.2720849999999999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5.0917690000000002</v>
      </c>
      <c r="CK26">
        <v>0.89597300000000002</v>
      </c>
      <c r="CL26">
        <v>1.8566180000000001</v>
      </c>
      <c r="CM26">
        <v>3.3648699999999998</v>
      </c>
      <c r="CN26">
        <v>3.3945120000000002</v>
      </c>
      <c r="CO26">
        <v>4.11456</v>
      </c>
      <c r="CP26">
        <v>4.0800689999999999</v>
      </c>
      <c r="CQ26">
        <v>3.3945120000000002</v>
      </c>
      <c r="CR26">
        <v>0.81078300000000003</v>
      </c>
      <c r="CS26">
        <v>2.6767300000000001</v>
      </c>
      <c r="CT26">
        <v>0</v>
      </c>
      <c r="CU26">
        <v>0</v>
      </c>
      <c r="CV26">
        <v>0</v>
      </c>
      <c r="CW26">
        <v>0.92115599999999997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72.920101000000003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637.54213200000004</v>
      </c>
      <c r="L27">
        <v>374.87923599999999</v>
      </c>
      <c r="M27">
        <v>89.026651999999999</v>
      </c>
      <c r="N27">
        <v>114.16360299999999</v>
      </c>
      <c r="O27">
        <v>59.780949</v>
      </c>
      <c r="P27">
        <v>117.843234</v>
      </c>
      <c r="Q27">
        <v>19.153701999999999</v>
      </c>
      <c r="R27">
        <v>39.953249</v>
      </c>
      <c r="S27">
        <v>23.050913999999999</v>
      </c>
      <c r="T27">
        <v>0.53653600000000001</v>
      </c>
      <c r="U27">
        <v>334.35294800000003</v>
      </c>
      <c r="V27">
        <v>14.246947</v>
      </c>
      <c r="W27">
        <v>29.659901999999999</v>
      </c>
      <c r="X27">
        <v>130.65609699999999</v>
      </c>
      <c r="Y27">
        <v>0</v>
      </c>
      <c r="Z27">
        <v>1.0539099999999999</v>
      </c>
      <c r="AA27">
        <v>13.397112</v>
      </c>
      <c r="AB27">
        <v>13.032458999999999</v>
      </c>
      <c r="AC27">
        <v>9.6072900000000008</v>
      </c>
      <c r="AD27">
        <v>0</v>
      </c>
      <c r="AE27">
        <v>16.298431000000001</v>
      </c>
      <c r="AF27">
        <v>8.760866</v>
      </c>
      <c r="AG27">
        <v>42.190125000000002</v>
      </c>
      <c r="AH27">
        <v>2.8081909999999999</v>
      </c>
      <c r="AI27">
        <v>0</v>
      </c>
      <c r="AJ27">
        <v>0</v>
      </c>
      <c r="AK27">
        <v>52.033932</v>
      </c>
      <c r="AL27">
        <v>12.246434000000001</v>
      </c>
      <c r="AM27">
        <v>15.664383000000001</v>
      </c>
      <c r="AN27">
        <v>0.78830599999999995</v>
      </c>
      <c r="AO27">
        <v>0</v>
      </c>
      <c r="AP27">
        <v>0.859128</v>
      </c>
      <c r="AQ27">
        <v>29.340854</v>
      </c>
      <c r="AR27">
        <v>35.963242000000001</v>
      </c>
      <c r="AS27">
        <v>22.554632000000002</v>
      </c>
      <c r="AT27">
        <v>10.776325999999999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83.881561999999988</v>
      </c>
      <c r="BA27">
        <f t="shared" si="1"/>
        <v>2356.1032839999998</v>
      </c>
      <c r="BD27">
        <v>6.94</v>
      </c>
      <c r="BE27">
        <v>1.84</v>
      </c>
      <c r="BF27">
        <v>2.87</v>
      </c>
      <c r="BG27">
        <v>1.71</v>
      </c>
      <c r="BH27">
        <v>9.0399999999999991</v>
      </c>
      <c r="BI27">
        <v>1.21</v>
      </c>
      <c r="BJ27">
        <v>1.39</v>
      </c>
      <c r="BK27">
        <v>1.83</v>
      </c>
      <c r="BL27">
        <v>0.95</v>
      </c>
      <c r="BM27">
        <v>0.08</v>
      </c>
      <c r="BN27">
        <v>2.2400000000000002</v>
      </c>
      <c r="BO27">
        <v>3.61</v>
      </c>
      <c r="BP27">
        <v>0.25</v>
      </c>
      <c r="BQ27">
        <v>1.94</v>
      </c>
      <c r="BR27">
        <v>2.09</v>
      </c>
      <c r="BS27">
        <v>1.58</v>
      </c>
      <c r="BT27">
        <v>2.8449550000000001</v>
      </c>
      <c r="BU27">
        <v>1.2858000000000001</v>
      </c>
      <c r="BV27">
        <v>1.9755720000000001</v>
      </c>
      <c r="BW27">
        <v>1.861259</v>
      </c>
      <c r="BX27">
        <v>1.877278</v>
      </c>
      <c r="BY27">
        <v>2.5716000000000001</v>
      </c>
      <c r="BZ27">
        <v>1.2720849999999999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5.0917690000000002</v>
      </c>
      <c r="CK27">
        <v>0.89597300000000002</v>
      </c>
      <c r="CL27">
        <v>1.8566180000000001</v>
      </c>
      <c r="CM27">
        <v>3.3648699999999998</v>
      </c>
      <c r="CN27">
        <v>3.3945120000000002</v>
      </c>
      <c r="CO27">
        <v>4.11456</v>
      </c>
      <c r="CP27">
        <v>4.0800689999999999</v>
      </c>
      <c r="CQ27">
        <v>3.3945120000000002</v>
      </c>
      <c r="CR27">
        <v>0.81078300000000003</v>
      </c>
      <c r="CS27">
        <v>2.6767300000000001</v>
      </c>
      <c r="CT27">
        <v>0</v>
      </c>
      <c r="CU27">
        <v>0</v>
      </c>
      <c r="CV27">
        <v>2.1461000000000001E-2</v>
      </c>
      <c r="CW27">
        <v>0.92115599999999997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83.881561999999988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659.021569</v>
      </c>
      <c r="L28">
        <v>418.95519100000001</v>
      </c>
      <c r="M28">
        <v>89.026651999999999</v>
      </c>
      <c r="N28">
        <v>114.16360299999999</v>
      </c>
      <c r="O28">
        <v>59.780949</v>
      </c>
      <c r="P28">
        <v>117.843234</v>
      </c>
      <c r="Q28">
        <v>20.659127000000002</v>
      </c>
      <c r="R28">
        <v>39.953249</v>
      </c>
      <c r="S28">
        <v>24.951222999999999</v>
      </c>
      <c r="T28">
        <v>0.53653600000000001</v>
      </c>
      <c r="U28">
        <v>334.35294800000003</v>
      </c>
      <c r="V28">
        <v>14.246947</v>
      </c>
      <c r="W28">
        <v>29.659901999999999</v>
      </c>
      <c r="X28">
        <v>130.65609699999999</v>
      </c>
      <c r="Y28">
        <v>0</v>
      </c>
      <c r="Z28">
        <v>1.0539099999999999</v>
      </c>
      <c r="AA28">
        <v>17.030228000000001</v>
      </c>
      <c r="AB28">
        <v>26.277694</v>
      </c>
      <c r="AC28">
        <v>9.6072900000000008</v>
      </c>
      <c r="AD28">
        <v>0</v>
      </c>
      <c r="AE28">
        <v>32.596860999999997</v>
      </c>
      <c r="AF28">
        <v>8.760866</v>
      </c>
      <c r="AG28">
        <v>42.190125000000002</v>
      </c>
      <c r="AH28">
        <v>18.721274000000001</v>
      </c>
      <c r="AI28">
        <v>0</v>
      </c>
      <c r="AJ28">
        <v>0</v>
      </c>
      <c r="AK28">
        <v>52.033932</v>
      </c>
      <c r="AL28">
        <v>12.246434000000001</v>
      </c>
      <c r="AM28">
        <v>15.664383000000001</v>
      </c>
      <c r="AN28">
        <v>0.78830599999999995</v>
      </c>
      <c r="AO28">
        <v>0</v>
      </c>
      <c r="AP28">
        <v>0.859128</v>
      </c>
      <c r="AQ28">
        <v>44.011282000000001</v>
      </c>
      <c r="AR28">
        <v>35.963242000000001</v>
      </c>
      <c r="AS28">
        <v>31.189834000000001</v>
      </c>
      <c r="AT28">
        <v>10.776325999999999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84.090810999999974</v>
      </c>
      <c r="BA28">
        <f t="shared" si="1"/>
        <v>2497.6691529999994</v>
      </c>
      <c r="BD28">
        <v>6.94</v>
      </c>
      <c r="BE28">
        <v>1.84</v>
      </c>
      <c r="BF28">
        <v>2.87</v>
      </c>
      <c r="BG28">
        <v>1.71</v>
      </c>
      <c r="BH28">
        <v>9.0399999999999991</v>
      </c>
      <c r="BI28">
        <v>1.21</v>
      </c>
      <c r="BJ28">
        <v>1.39</v>
      </c>
      <c r="BK28">
        <v>1.83</v>
      </c>
      <c r="BL28">
        <v>0.95</v>
      </c>
      <c r="BM28">
        <v>0.08</v>
      </c>
      <c r="BN28">
        <v>2.2400000000000002</v>
      </c>
      <c r="BO28">
        <v>3.61</v>
      </c>
      <c r="BP28">
        <v>0.25</v>
      </c>
      <c r="BQ28">
        <v>1.94</v>
      </c>
      <c r="BR28">
        <v>2.09</v>
      </c>
      <c r="BS28">
        <v>1.58</v>
      </c>
      <c r="BT28">
        <v>2.8449550000000001</v>
      </c>
      <c r="BU28">
        <v>1.2858000000000001</v>
      </c>
      <c r="BV28">
        <v>1.9755720000000001</v>
      </c>
      <c r="BW28">
        <v>1.861259</v>
      </c>
      <c r="BX28">
        <v>1.877278</v>
      </c>
      <c r="BY28">
        <v>2.5716000000000001</v>
      </c>
      <c r="BZ28">
        <v>1.2720849999999999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5.0917690000000002</v>
      </c>
      <c r="CK28">
        <v>0.89597300000000002</v>
      </c>
      <c r="CL28">
        <v>1.8566180000000001</v>
      </c>
      <c r="CM28">
        <v>3.3648699999999998</v>
      </c>
      <c r="CN28">
        <v>3.3945120000000002</v>
      </c>
      <c r="CO28">
        <v>4.11456</v>
      </c>
      <c r="CP28">
        <v>4.0800689999999999</v>
      </c>
      <c r="CQ28">
        <v>3.3945120000000002</v>
      </c>
      <c r="CR28">
        <v>0.81078300000000003</v>
      </c>
      <c r="CS28">
        <v>2.6767300000000001</v>
      </c>
      <c r="CT28">
        <v>0</v>
      </c>
      <c r="CU28">
        <v>8.0479999999999996E-2</v>
      </c>
      <c r="CV28">
        <v>0.15023</v>
      </c>
      <c r="CW28">
        <v>0.92115599999999997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84.090810999999974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659.021569</v>
      </c>
      <c r="L29">
        <v>419.26456000000002</v>
      </c>
      <c r="M29">
        <v>89.026651999999999</v>
      </c>
      <c r="N29">
        <v>114.16360299999999</v>
      </c>
      <c r="O29">
        <v>59.780949</v>
      </c>
      <c r="P29">
        <v>117.843234</v>
      </c>
      <c r="Q29">
        <v>20.659127000000002</v>
      </c>
      <c r="R29">
        <v>39.953249</v>
      </c>
      <c r="S29">
        <v>24.951222999999999</v>
      </c>
      <c r="T29">
        <v>0.53653600000000001</v>
      </c>
      <c r="U29">
        <v>334.35294800000003</v>
      </c>
      <c r="V29">
        <v>14.246947</v>
      </c>
      <c r="W29">
        <v>29.659901999999999</v>
      </c>
      <c r="X29">
        <v>130.65609699999999</v>
      </c>
      <c r="Y29">
        <v>0</v>
      </c>
      <c r="Z29">
        <v>1.0539099999999999</v>
      </c>
      <c r="AA29">
        <v>26.921384</v>
      </c>
      <c r="AB29">
        <v>26.277694</v>
      </c>
      <c r="AC29">
        <v>9.6072900000000008</v>
      </c>
      <c r="AD29">
        <v>2.6194449999999998</v>
      </c>
      <c r="AE29">
        <v>32.596860999999997</v>
      </c>
      <c r="AF29">
        <v>8.760866</v>
      </c>
      <c r="AG29">
        <v>42.190125000000002</v>
      </c>
      <c r="AH29">
        <v>45.867120999999997</v>
      </c>
      <c r="AI29">
        <v>0</v>
      </c>
      <c r="AJ29">
        <v>0</v>
      </c>
      <c r="AK29">
        <v>52.033932</v>
      </c>
      <c r="AL29">
        <v>12.246434000000001</v>
      </c>
      <c r="AM29">
        <v>15.664383000000001</v>
      </c>
      <c r="AN29">
        <v>0.78830599999999995</v>
      </c>
      <c r="AO29">
        <v>0</v>
      </c>
      <c r="AP29">
        <v>0.859128</v>
      </c>
      <c r="AQ29">
        <v>58.681708999999998</v>
      </c>
      <c r="AR29">
        <v>35.963242000000001</v>
      </c>
      <c r="AS29">
        <v>31.189834000000001</v>
      </c>
      <c r="AT29">
        <v>10.776325999999999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84.589789999999979</v>
      </c>
      <c r="BA29">
        <f t="shared" si="1"/>
        <v>2552.8043759999996</v>
      </c>
      <c r="BD29">
        <v>6.94</v>
      </c>
      <c r="BE29">
        <v>1.84</v>
      </c>
      <c r="BF29">
        <v>2.87</v>
      </c>
      <c r="BG29">
        <v>1.71</v>
      </c>
      <c r="BH29">
        <v>9.0399999999999991</v>
      </c>
      <c r="BI29">
        <v>1.21</v>
      </c>
      <c r="BJ29">
        <v>1.39</v>
      </c>
      <c r="BK29">
        <v>1.83</v>
      </c>
      <c r="BL29">
        <v>0.95</v>
      </c>
      <c r="BM29">
        <v>0.08</v>
      </c>
      <c r="BN29">
        <v>2.2400000000000002</v>
      </c>
      <c r="BO29">
        <v>3.61</v>
      </c>
      <c r="BP29">
        <v>0.25</v>
      </c>
      <c r="BQ29">
        <v>1.94</v>
      </c>
      <c r="BR29">
        <v>2.09</v>
      </c>
      <c r="BS29">
        <v>1.58</v>
      </c>
      <c r="BT29">
        <v>2.8449550000000001</v>
      </c>
      <c r="BU29">
        <v>1.2858000000000001</v>
      </c>
      <c r="BV29">
        <v>1.9755720000000001</v>
      </c>
      <c r="BW29">
        <v>1.861259</v>
      </c>
      <c r="BX29">
        <v>1.877278</v>
      </c>
      <c r="BY29">
        <v>2.5716000000000001</v>
      </c>
      <c r="BZ29">
        <v>1.2720849999999999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5.0917690000000002</v>
      </c>
      <c r="CK29">
        <v>0.89597300000000002</v>
      </c>
      <c r="CL29">
        <v>1.8566180000000001</v>
      </c>
      <c r="CM29">
        <v>3.3648699999999998</v>
      </c>
      <c r="CN29">
        <v>3.3945120000000002</v>
      </c>
      <c r="CO29">
        <v>4.11456</v>
      </c>
      <c r="CP29">
        <v>4.0800689999999999</v>
      </c>
      <c r="CQ29">
        <v>3.3945120000000002</v>
      </c>
      <c r="CR29">
        <v>0.81078300000000003</v>
      </c>
      <c r="CS29">
        <v>2.6767300000000001</v>
      </c>
      <c r="CT29">
        <v>0</v>
      </c>
      <c r="CU29">
        <v>0.36216199999999998</v>
      </c>
      <c r="CV29">
        <v>0.36752699999999999</v>
      </c>
      <c r="CW29">
        <v>0.92115599999999997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84.589789999999979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659.021569</v>
      </c>
      <c r="L30">
        <v>419.26456000000002</v>
      </c>
      <c r="M30">
        <v>89.026651999999999</v>
      </c>
      <c r="N30">
        <v>114.16360299999999</v>
      </c>
      <c r="O30">
        <v>59.780949</v>
      </c>
      <c r="P30">
        <v>117.843234</v>
      </c>
      <c r="Q30">
        <v>20.659127000000002</v>
      </c>
      <c r="R30">
        <v>39.953249</v>
      </c>
      <c r="S30">
        <v>24.951222999999999</v>
      </c>
      <c r="T30">
        <v>0.53653600000000001</v>
      </c>
      <c r="U30">
        <v>334.35294800000003</v>
      </c>
      <c r="V30">
        <v>14.246947</v>
      </c>
      <c r="W30">
        <v>29.659901999999999</v>
      </c>
      <c r="X30">
        <v>130.65609699999999</v>
      </c>
      <c r="Y30">
        <v>0</v>
      </c>
      <c r="Z30">
        <v>6.2791959999999998</v>
      </c>
      <c r="AA30">
        <v>26.921384</v>
      </c>
      <c r="AB30">
        <v>26.277694</v>
      </c>
      <c r="AC30">
        <v>19.233542</v>
      </c>
      <c r="AD30">
        <v>9.0370869999999996</v>
      </c>
      <c r="AE30">
        <v>32.596860999999997</v>
      </c>
      <c r="AF30">
        <v>17.521733000000001</v>
      </c>
      <c r="AG30">
        <v>42.190125000000002</v>
      </c>
      <c r="AH30">
        <v>69.268714000000003</v>
      </c>
      <c r="AI30">
        <v>0</v>
      </c>
      <c r="AJ30">
        <v>0</v>
      </c>
      <c r="AK30">
        <v>52.033932</v>
      </c>
      <c r="AL30">
        <v>12.246434000000001</v>
      </c>
      <c r="AM30">
        <v>15.664383000000001</v>
      </c>
      <c r="AN30">
        <v>0.78830599999999995</v>
      </c>
      <c r="AO30">
        <v>0</v>
      </c>
      <c r="AP30">
        <v>0.859128</v>
      </c>
      <c r="AQ30">
        <v>58.681708999999998</v>
      </c>
      <c r="AR30">
        <v>35.963242000000001</v>
      </c>
      <c r="AS30">
        <v>31.189834000000001</v>
      </c>
      <c r="AT30">
        <v>10.776325999999999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85.212171999999981</v>
      </c>
      <c r="BA30">
        <f t="shared" si="1"/>
        <v>2606.8583979999994</v>
      </c>
      <c r="BD30">
        <v>6.94</v>
      </c>
      <c r="BE30">
        <v>1.84</v>
      </c>
      <c r="BF30">
        <v>2.87</v>
      </c>
      <c r="BG30">
        <v>1.71</v>
      </c>
      <c r="BH30">
        <v>9.0399999999999991</v>
      </c>
      <c r="BI30">
        <v>1.21</v>
      </c>
      <c r="BJ30">
        <v>1.39</v>
      </c>
      <c r="BK30">
        <v>1.83</v>
      </c>
      <c r="BL30">
        <v>0.95</v>
      </c>
      <c r="BM30">
        <v>0.08</v>
      </c>
      <c r="BN30">
        <v>2.2400000000000002</v>
      </c>
      <c r="BO30">
        <v>3.61</v>
      </c>
      <c r="BP30">
        <v>0.25</v>
      </c>
      <c r="BQ30">
        <v>1.94</v>
      </c>
      <c r="BR30">
        <v>2.09</v>
      </c>
      <c r="BS30">
        <v>1.58</v>
      </c>
      <c r="BT30">
        <v>2.8449550000000001</v>
      </c>
      <c r="BU30">
        <v>1.2858000000000001</v>
      </c>
      <c r="BV30">
        <v>1.9755720000000001</v>
      </c>
      <c r="BW30">
        <v>1.861259</v>
      </c>
      <c r="BX30">
        <v>1.877278</v>
      </c>
      <c r="BY30">
        <v>2.5716000000000001</v>
      </c>
      <c r="BZ30">
        <v>1.2720849999999999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5.0917690000000002</v>
      </c>
      <c r="CK30">
        <v>0.89597300000000002</v>
      </c>
      <c r="CL30">
        <v>1.8566180000000001</v>
      </c>
      <c r="CM30">
        <v>3.3648699999999998</v>
      </c>
      <c r="CN30">
        <v>3.3945120000000002</v>
      </c>
      <c r="CO30">
        <v>4.11456</v>
      </c>
      <c r="CP30">
        <v>4.0800689999999999</v>
      </c>
      <c r="CQ30">
        <v>3.3945120000000002</v>
      </c>
      <c r="CR30">
        <v>0.81078300000000003</v>
      </c>
      <c r="CS30">
        <v>2.6767300000000001</v>
      </c>
      <c r="CT30">
        <v>0</v>
      </c>
      <c r="CU30">
        <v>0.79675600000000002</v>
      </c>
      <c r="CV30">
        <v>0.555315</v>
      </c>
      <c r="CW30">
        <v>0.92115599999999997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85.212171999999981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659.021569</v>
      </c>
      <c r="L31">
        <v>419.26456000000002</v>
      </c>
      <c r="M31">
        <v>89.026651999999999</v>
      </c>
      <c r="N31">
        <v>114.16360299999999</v>
      </c>
      <c r="O31">
        <v>59.780949</v>
      </c>
      <c r="P31">
        <v>117.843234</v>
      </c>
      <c r="Q31">
        <v>20.659127000000002</v>
      </c>
      <c r="R31">
        <v>39.953249</v>
      </c>
      <c r="S31">
        <v>24.951222999999999</v>
      </c>
      <c r="T31">
        <v>0.53653600000000001</v>
      </c>
      <c r="U31">
        <v>334.35294800000003</v>
      </c>
      <c r="V31">
        <v>14.246947</v>
      </c>
      <c r="W31">
        <v>29.078334999999999</v>
      </c>
      <c r="X31">
        <v>130.65609699999999</v>
      </c>
      <c r="Y31">
        <v>0</v>
      </c>
      <c r="Z31">
        <v>7.37737</v>
      </c>
      <c r="AA31">
        <v>26.921384</v>
      </c>
      <c r="AB31">
        <v>26.277694</v>
      </c>
      <c r="AC31">
        <v>19.233542</v>
      </c>
      <c r="AD31">
        <v>18.074172999999998</v>
      </c>
      <c r="AE31">
        <v>32.596860999999997</v>
      </c>
      <c r="AF31">
        <v>26.282599000000001</v>
      </c>
      <c r="AG31">
        <v>42.190125000000002</v>
      </c>
      <c r="AH31">
        <v>92.483093999999994</v>
      </c>
      <c r="AI31">
        <v>5.0549359999999997</v>
      </c>
      <c r="AJ31">
        <v>0</v>
      </c>
      <c r="AK31">
        <v>52.033932</v>
      </c>
      <c r="AL31">
        <v>2.449287</v>
      </c>
      <c r="AM31">
        <v>15.664383000000001</v>
      </c>
      <c r="AN31">
        <v>0.78830599999999995</v>
      </c>
      <c r="AO31">
        <v>0</v>
      </c>
      <c r="AP31">
        <v>0.859128</v>
      </c>
      <c r="AQ31">
        <v>58.681708999999998</v>
      </c>
      <c r="AR31">
        <v>28.559045000000001</v>
      </c>
      <c r="AS31">
        <v>31.189834000000001</v>
      </c>
      <c r="AT31">
        <v>10.776325999999999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85.798541999999983</v>
      </c>
      <c r="BA31">
        <f t="shared" si="1"/>
        <v>2636.8272989999996</v>
      </c>
      <c r="BD31">
        <v>6.94</v>
      </c>
      <c r="BE31">
        <v>1.84</v>
      </c>
      <c r="BF31">
        <v>2.87</v>
      </c>
      <c r="BG31">
        <v>1.71</v>
      </c>
      <c r="BH31">
        <v>9.0399999999999991</v>
      </c>
      <c r="BI31">
        <v>1.19</v>
      </c>
      <c r="BJ31">
        <v>1.38</v>
      </c>
      <c r="BK31">
        <v>1.83</v>
      </c>
      <c r="BL31">
        <v>0.93</v>
      </c>
      <c r="BM31">
        <v>0.08</v>
      </c>
      <c r="BN31">
        <v>2.2400000000000002</v>
      </c>
      <c r="BO31">
        <v>3.61</v>
      </c>
      <c r="BP31">
        <v>0.25</v>
      </c>
      <c r="BQ31">
        <v>1.94</v>
      </c>
      <c r="BR31">
        <v>2.09</v>
      </c>
      <c r="BS31">
        <v>1.58</v>
      </c>
      <c r="BT31">
        <v>2.8449550000000001</v>
      </c>
      <c r="BU31">
        <v>1.2858000000000001</v>
      </c>
      <c r="BV31">
        <v>1.9755720000000001</v>
      </c>
      <c r="BW31">
        <v>1.861259</v>
      </c>
      <c r="BX31">
        <v>1.877278</v>
      </c>
      <c r="BY31">
        <v>2.5716000000000001</v>
      </c>
      <c r="BZ31">
        <v>1.2720849999999999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5.0917690000000002</v>
      </c>
      <c r="CK31">
        <v>0.89597300000000002</v>
      </c>
      <c r="CL31">
        <v>1.8566180000000001</v>
      </c>
      <c r="CM31">
        <v>3.3648699999999998</v>
      </c>
      <c r="CN31">
        <v>3.3945120000000002</v>
      </c>
      <c r="CO31">
        <v>4.11456</v>
      </c>
      <c r="CP31">
        <v>4.0800689999999999</v>
      </c>
      <c r="CQ31">
        <v>3.3945120000000002</v>
      </c>
      <c r="CR31">
        <v>0.81078300000000003</v>
      </c>
      <c r="CS31">
        <v>2.6767300000000001</v>
      </c>
      <c r="CT31">
        <v>5.2887000000000003E-2</v>
      </c>
      <c r="CU31">
        <v>1.1951339999999999</v>
      </c>
      <c r="CV31">
        <v>0.74041999999999997</v>
      </c>
      <c r="CW31">
        <v>0.92115599999999997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85.798541999999983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659.021569</v>
      </c>
      <c r="L32">
        <v>419.26456000000002</v>
      </c>
      <c r="M32">
        <v>89.026651999999999</v>
      </c>
      <c r="N32">
        <v>114.16360299999999</v>
      </c>
      <c r="O32">
        <v>59.780949</v>
      </c>
      <c r="P32">
        <v>117.843234</v>
      </c>
      <c r="Q32">
        <v>20.659127000000002</v>
      </c>
      <c r="R32">
        <v>39.953249</v>
      </c>
      <c r="S32">
        <v>24.951222999999999</v>
      </c>
      <c r="T32">
        <v>0.53653600000000001</v>
      </c>
      <c r="U32">
        <v>334.35294800000003</v>
      </c>
      <c r="V32">
        <v>14.246947</v>
      </c>
      <c r="W32">
        <v>29.078334999999999</v>
      </c>
      <c r="X32">
        <v>130.65609699999999</v>
      </c>
      <c r="Y32">
        <v>0</v>
      </c>
      <c r="Z32">
        <v>18.837586999999999</v>
      </c>
      <c r="AA32">
        <v>26.921384</v>
      </c>
      <c r="AB32">
        <v>26.277694</v>
      </c>
      <c r="AC32">
        <v>19.233542</v>
      </c>
      <c r="AD32">
        <v>27.111260000000001</v>
      </c>
      <c r="AE32">
        <v>49.063369999999999</v>
      </c>
      <c r="AF32">
        <v>29.494917000000001</v>
      </c>
      <c r="AG32">
        <v>42.190125000000002</v>
      </c>
      <c r="AH32">
        <v>115.60386699999999</v>
      </c>
      <c r="AI32">
        <v>16.428540999999999</v>
      </c>
      <c r="AJ32">
        <v>0</v>
      </c>
      <c r="AK32">
        <v>52.033932</v>
      </c>
      <c r="AL32">
        <v>2.449287</v>
      </c>
      <c r="AM32">
        <v>15.696092</v>
      </c>
      <c r="AN32">
        <v>0.78830599999999995</v>
      </c>
      <c r="AO32">
        <v>0</v>
      </c>
      <c r="AP32">
        <v>0.73639600000000005</v>
      </c>
      <c r="AQ32">
        <v>58.681708999999998</v>
      </c>
      <c r="AR32">
        <v>28.559045000000001</v>
      </c>
      <c r="AS32">
        <v>31.189834000000001</v>
      </c>
      <c r="AT32">
        <v>10.776325999999999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86.409740999999983</v>
      </c>
      <c r="BA32">
        <f t="shared" si="1"/>
        <v>2712.0179839999992</v>
      </c>
      <c r="BD32">
        <v>6.94</v>
      </c>
      <c r="BE32">
        <v>1.84</v>
      </c>
      <c r="BF32">
        <v>2.87</v>
      </c>
      <c r="BG32">
        <v>1.71</v>
      </c>
      <c r="BH32">
        <v>9.0399999999999991</v>
      </c>
      <c r="BI32">
        <v>1.19</v>
      </c>
      <c r="BJ32">
        <v>1.38</v>
      </c>
      <c r="BK32">
        <v>1.83</v>
      </c>
      <c r="BL32">
        <v>0.93</v>
      </c>
      <c r="BM32">
        <v>0.08</v>
      </c>
      <c r="BN32">
        <v>2.2400000000000002</v>
      </c>
      <c r="BO32">
        <v>3.61</v>
      </c>
      <c r="BP32">
        <v>0.25</v>
      </c>
      <c r="BQ32">
        <v>1.94</v>
      </c>
      <c r="BR32">
        <v>2.09</v>
      </c>
      <c r="BS32">
        <v>1.58</v>
      </c>
      <c r="BT32">
        <v>2.8449550000000001</v>
      </c>
      <c r="BU32">
        <v>1.2858000000000001</v>
      </c>
      <c r="BV32">
        <v>1.9755720000000001</v>
      </c>
      <c r="BW32">
        <v>1.861259</v>
      </c>
      <c r="BX32">
        <v>1.877278</v>
      </c>
      <c r="BY32">
        <v>2.5716000000000001</v>
      </c>
      <c r="BZ32">
        <v>1.2720849999999999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5.0917690000000002</v>
      </c>
      <c r="CK32">
        <v>0.89597300000000002</v>
      </c>
      <c r="CL32">
        <v>1.8566180000000001</v>
      </c>
      <c r="CM32">
        <v>3.3648699999999998</v>
      </c>
      <c r="CN32">
        <v>3.3945120000000002</v>
      </c>
      <c r="CO32">
        <v>4.11456</v>
      </c>
      <c r="CP32">
        <v>4.0800689999999999</v>
      </c>
      <c r="CQ32">
        <v>3.3945120000000002</v>
      </c>
      <c r="CR32">
        <v>0.81078300000000003</v>
      </c>
      <c r="CS32">
        <v>2.6767300000000001</v>
      </c>
      <c r="CT32">
        <v>0.47898099999999999</v>
      </c>
      <c r="CU32">
        <v>1.1951339999999999</v>
      </c>
      <c r="CV32">
        <v>0.92552500000000004</v>
      </c>
      <c r="CW32">
        <v>0.92115599999999997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86.409740999999983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659.021569</v>
      </c>
      <c r="L33">
        <v>419.26456000000002</v>
      </c>
      <c r="M33">
        <v>89.026651999999999</v>
      </c>
      <c r="N33">
        <v>114.16360299999999</v>
      </c>
      <c r="O33">
        <v>59.780949</v>
      </c>
      <c r="P33">
        <v>117.843234</v>
      </c>
      <c r="Q33">
        <v>20.659127000000002</v>
      </c>
      <c r="R33">
        <v>39.953249</v>
      </c>
      <c r="S33">
        <v>24.951222999999999</v>
      </c>
      <c r="T33">
        <v>0.53653600000000001</v>
      </c>
      <c r="U33">
        <v>334.35294800000003</v>
      </c>
      <c r="V33">
        <v>14.246947</v>
      </c>
      <c r="W33">
        <v>29.078334999999999</v>
      </c>
      <c r="X33">
        <v>130.65609699999999</v>
      </c>
      <c r="Y33">
        <v>0</v>
      </c>
      <c r="Z33">
        <v>18.837586999999999</v>
      </c>
      <c r="AA33">
        <v>26.921384</v>
      </c>
      <c r="AB33">
        <v>26.277694</v>
      </c>
      <c r="AC33">
        <v>19.233542</v>
      </c>
      <c r="AD33">
        <v>27.111260000000001</v>
      </c>
      <c r="AE33">
        <v>49.063369999999999</v>
      </c>
      <c r="AF33">
        <v>29.494917000000001</v>
      </c>
      <c r="AG33">
        <v>42.190125000000002</v>
      </c>
      <c r="AH33">
        <v>115.60386699999999</v>
      </c>
      <c r="AI33">
        <v>16.428540999999999</v>
      </c>
      <c r="AJ33">
        <v>0</v>
      </c>
      <c r="AK33">
        <v>52.033932</v>
      </c>
      <c r="AL33">
        <v>2.449287</v>
      </c>
      <c r="AM33">
        <v>15.696092</v>
      </c>
      <c r="AN33">
        <v>0.78830599999999995</v>
      </c>
      <c r="AO33">
        <v>0</v>
      </c>
      <c r="AP33">
        <v>0.98186099999999998</v>
      </c>
      <c r="AQ33">
        <v>58.681708999999998</v>
      </c>
      <c r="AR33">
        <v>35.963242000000001</v>
      </c>
      <c r="AS33">
        <v>21.265796000000002</v>
      </c>
      <c r="AT33">
        <v>10.776325999999999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86.409740999999983</v>
      </c>
      <c r="BA33">
        <f t="shared" si="1"/>
        <v>2709.7436079999998</v>
      </c>
      <c r="BD33">
        <v>6.94</v>
      </c>
      <c r="BE33">
        <v>1.84</v>
      </c>
      <c r="BF33">
        <v>2.87</v>
      </c>
      <c r="BG33">
        <v>1.71</v>
      </c>
      <c r="BH33">
        <v>9.0399999999999991</v>
      </c>
      <c r="BI33">
        <v>1.19</v>
      </c>
      <c r="BJ33">
        <v>1.38</v>
      </c>
      <c r="BK33">
        <v>1.83</v>
      </c>
      <c r="BL33">
        <v>0.93</v>
      </c>
      <c r="BM33">
        <v>0.08</v>
      </c>
      <c r="BN33">
        <v>2.2400000000000002</v>
      </c>
      <c r="BO33">
        <v>3.61</v>
      </c>
      <c r="BP33">
        <v>0.25</v>
      </c>
      <c r="BQ33">
        <v>1.94</v>
      </c>
      <c r="BR33">
        <v>2.09</v>
      </c>
      <c r="BS33">
        <v>1.58</v>
      </c>
      <c r="BT33">
        <v>2.8449550000000001</v>
      </c>
      <c r="BU33">
        <v>1.2858000000000001</v>
      </c>
      <c r="BV33">
        <v>1.9755720000000001</v>
      </c>
      <c r="BW33">
        <v>1.861259</v>
      </c>
      <c r="BX33">
        <v>1.877278</v>
      </c>
      <c r="BY33">
        <v>2.5716000000000001</v>
      </c>
      <c r="BZ33">
        <v>1.2720849999999999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5.0917690000000002</v>
      </c>
      <c r="CK33">
        <v>0.89597300000000002</v>
      </c>
      <c r="CL33">
        <v>1.8566180000000001</v>
      </c>
      <c r="CM33">
        <v>3.3648699999999998</v>
      </c>
      <c r="CN33">
        <v>3.3945120000000002</v>
      </c>
      <c r="CO33">
        <v>4.11456</v>
      </c>
      <c r="CP33">
        <v>4.0800689999999999</v>
      </c>
      <c r="CQ33">
        <v>3.3945120000000002</v>
      </c>
      <c r="CR33">
        <v>0.81078300000000003</v>
      </c>
      <c r="CS33">
        <v>2.6767300000000001</v>
      </c>
      <c r="CT33">
        <v>0.47898099999999999</v>
      </c>
      <c r="CU33">
        <v>1.1951339999999999</v>
      </c>
      <c r="CV33">
        <v>0.92552500000000004</v>
      </c>
      <c r="CW33">
        <v>0.92115599999999997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86.409740999999983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659.021569</v>
      </c>
      <c r="L34">
        <v>419.26456000000002</v>
      </c>
      <c r="M34">
        <v>89.026651999999999</v>
      </c>
      <c r="N34">
        <v>114.16360299999999</v>
      </c>
      <c r="O34">
        <v>59.780949</v>
      </c>
      <c r="P34">
        <v>117.843234</v>
      </c>
      <c r="Q34">
        <v>20.659127000000002</v>
      </c>
      <c r="R34">
        <v>39.953249</v>
      </c>
      <c r="S34">
        <v>24.951222999999999</v>
      </c>
      <c r="T34">
        <v>0.53653600000000001</v>
      </c>
      <c r="U34">
        <v>334.35294800000003</v>
      </c>
      <c r="V34">
        <v>14.246947</v>
      </c>
      <c r="W34">
        <v>29.078334999999999</v>
      </c>
      <c r="X34">
        <v>130.65609699999999</v>
      </c>
      <c r="Y34">
        <v>0</v>
      </c>
      <c r="Z34">
        <v>18.837586999999999</v>
      </c>
      <c r="AA34">
        <v>26.921384</v>
      </c>
      <c r="AB34">
        <v>26.277694</v>
      </c>
      <c r="AC34">
        <v>19.233542</v>
      </c>
      <c r="AD34">
        <v>27.111260000000001</v>
      </c>
      <c r="AE34">
        <v>49.063369999999999</v>
      </c>
      <c r="AF34">
        <v>29.494917000000001</v>
      </c>
      <c r="AG34">
        <v>42.190125000000002</v>
      </c>
      <c r="AH34">
        <v>115.60386699999999</v>
      </c>
      <c r="AI34">
        <v>16.428540999999999</v>
      </c>
      <c r="AJ34">
        <v>0</v>
      </c>
      <c r="AK34">
        <v>52.033932</v>
      </c>
      <c r="AL34">
        <v>2.449287</v>
      </c>
      <c r="AM34">
        <v>15.696092</v>
      </c>
      <c r="AN34">
        <v>0.78830599999999995</v>
      </c>
      <c r="AO34">
        <v>0</v>
      </c>
      <c r="AP34">
        <v>0.98186099999999998</v>
      </c>
      <c r="AQ34">
        <v>58.681708999999998</v>
      </c>
      <c r="AR34">
        <v>35.963242000000001</v>
      </c>
      <c r="AS34">
        <v>20.105843</v>
      </c>
      <c r="AT34">
        <v>10.776325999999999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86.808118999999991</v>
      </c>
      <c r="BA34">
        <f t="shared" si="1"/>
        <v>2708.9820329999993</v>
      </c>
      <c r="BD34">
        <v>6.94</v>
      </c>
      <c r="BE34">
        <v>1.84</v>
      </c>
      <c r="BF34">
        <v>2.87</v>
      </c>
      <c r="BG34">
        <v>1.71</v>
      </c>
      <c r="BH34">
        <v>9.0399999999999991</v>
      </c>
      <c r="BI34">
        <v>1.19</v>
      </c>
      <c r="BJ34">
        <v>1.38</v>
      </c>
      <c r="BK34">
        <v>1.83</v>
      </c>
      <c r="BL34">
        <v>0.93</v>
      </c>
      <c r="BM34">
        <v>0.08</v>
      </c>
      <c r="BN34">
        <v>2.2400000000000002</v>
      </c>
      <c r="BO34">
        <v>3.61</v>
      </c>
      <c r="BP34">
        <v>0.25</v>
      </c>
      <c r="BQ34">
        <v>1.94</v>
      </c>
      <c r="BR34">
        <v>2.09</v>
      </c>
      <c r="BS34">
        <v>1.58</v>
      </c>
      <c r="BT34">
        <v>2.8449550000000001</v>
      </c>
      <c r="BU34">
        <v>1.2858000000000001</v>
      </c>
      <c r="BV34">
        <v>1.9755720000000001</v>
      </c>
      <c r="BW34">
        <v>1.861259</v>
      </c>
      <c r="BX34">
        <v>1.877278</v>
      </c>
      <c r="BY34">
        <v>2.5716000000000001</v>
      </c>
      <c r="BZ34">
        <v>1.2720849999999999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5.0917690000000002</v>
      </c>
      <c r="CK34">
        <v>0.89597300000000002</v>
      </c>
      <c r="CL34">
        <v>1.8566180000000001</v>
      </c>
      <c r="CM34">
        <v>3.3648699999999998</v>
      </c>
      <c r="CN34">
        <v>3.3945120000000002</v>
      </c>
      <c r="CO34">
        <v>4.11456</v>
      </c>
      <c r="CP34">
        <v>4.0800689999999999</v>
      </c>
      <c r="CQ34">
        <v>3.3945120000000002</v>
      </c>
      <c r="CR34">
        <v>0.81078300000000003</v>
      </c>
      <c r="CS34">
        <v>2.6767300000000001</v>
      </c>
      <c r="CT34">
        <v>0.47898099999999999</v>
      </c>
      <c r="CU34">
        <v>1.593512</v>
      </c>
      <c r="CV34">
        <v>0.92552500000000004</v>
      </c>
      <c r="CW34">
        <v>0.92115599999999997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86.808118999999991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659.021569</v>
      </c>
      <c r="L35">
        <v>419.26456000000002</v>
      </c>
      <c r="M35">
        <v>89.026651999999999</v>
      </c>
      <c r="N35">
        <v>114.16360299999999</v>
      </c>
      <c r="O35">
        <v>59.780949</v>
      </c>
      <c r="P35">
        <v>117.843234</v>
      </c>
      <c r="Q35">
        <v>20.659127000000002</v>
      </c>
      <c r="R35">
        <v>39.953249</v>
      </c>
      <c r="S35">
        <v>24.951222999999999</v>
      </c>
      <c r="T35">
        <v>0.53653600000000001</v>
      </c>
      <c r="U35">
        <v>334.35294800000003</v>
      </c>
      <c r="V35">
        <v>14.246947</v>
      </c>
      <c r="W35">
        <v>29.078334999999999</v>
      </c>
      <c r="X35">
        <v>130.65609699999999</v>
      </c>
      <c r="Y35">
        <v>0</v>
      </c>
      <c r="Z35">
        <v>18.837586999999999</v>
      </c>
      <c r="AA35">
        <v>26.921384</v>
      </c>
      <c r="AB35">
        <v>26.277694</v>
      </c>
      <c r="AC35">
        <v>19.233542</v>
      </c>
      <c r="AD35">
        <v>27.111260000000001</v>
      </c>
      <c r="AE35">
        <v>49.063369999999999</v>
      </c>
      <c r="AF35">
        <v>29.494917000000001</v>
      </c>
      <c r="AG35">
        <v>42.190125000000002</v>
      </c>
      <c r="AH35">
        <v>115.60386699999999</v>
      </c>
      <c r="AI35">
        <v>16.428540999999999</v>
      </c>
      <c r="AJ35">
        <v>0</v>
      </c>
      <c r="AK35">
        <v>52.033932</v>
      </c>
      <c r="AL35">
        <v>2.449287</v>
      </c>
      <c r="AM35">
        <v>15.696092</v>
      </c>
      <c r="AN35">
        <v>0.78830599999999995</v>
      </c>
      <c r="AO35">
        <v>0</v>
      </c>
      <c r="AP35">
        <v>0.98186099999999998</v>
      </c>
      <c r="AQ35">
        <v>58.681708999999998</v>
      </c>
      <c r="AR35">
        <v>36.492113000000003</v>
      </c>
      <c r="AS35">
        <v>20.105843</v>
      </c>
      <c r="AT35">
        <v>10.776325999999999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86.786409999999989</v>
      </c>
      <c r="BA35">
        <f t="shared" si="1"/>
        <v>2709.4891949999997</v>
      </c>
      <c r="BD35">
        <v>6.94</v>
      </c>
      <c r="BE35">
        <v>1.84</v>
      </c>
      <c r="BF35">
        <v>2.87</v>
      </c>
      <c r="BG35">
        <v>1.71</v>
      </c>
      <c r="BH35">
        <v>9.0399999999999991</v>
      </c>
      <c r="BI35">
        <v>1.19</v>
      </c>
      <c r="BJ35">
        <v>1.38</v>
      </c>
      <c r="BK35">
        <v>1.83</v>
      </c>
      <c r="BL35">
        <v>0.93</v>
      </c>
      <c r="BM35">
        <v>0.08</v>
      </c>
      <c r="BN35">
        <v>2.2400000000000002</v>
      </c>
      <c r="BO35">
        <v>3.61</v>
      </c>
      <c r="BP35">
        <v>0.25</v>
      </c>
      <c r="BQ35">
        <v>1.94</v>
      </c>
      <c r="BR35">
        <v>2.09</v>
      </c>
      <c r="BS35">
        <v>1.58</v>
      </c>
      <c r="BT35">
        <v>2.8449550000000001</v>
      </c>
      <c r="BU35">
        <v>1.2858000000000001</v>
      </c>
      <c r="BV35">
        <v>1.9538629999999999</v>
      </c>
      <c r="BW35">
        <v>1.861259</v>
      </c>
      <c r="BX35">
        <v>1.877278</v>
      </c>
      <c r="BY35">
        <v>2.5716000000000001</v>
      </c>
      <c r="BZ35">
        <v>1.2720849999999999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5.0917690000000002</v>
      </c>
      <c r="CK35">
        <v>0.89597300000000002</v>
      </c>
      <c r="CL35">
        <v>1.8566180000000001</v>
      </c>
      <c r="CM35">
        <v>3.3648699999999998</v>
      </c>
      <c r="CN35">
        <v>3.3945120000000002</v>
      </c>
      <c r="CO35">
        <v>4.11456</v>
      </c>
      <c r="CP35">
        <v>4.0800689999999999</v>
      </c>
      <c r="CQ35">
        <v>3.3945120000000002</v>
      </c>
      <c r="CR35">
        <v>0.81078300000000003</v>
      </c>
      <c r="CS35">
        <v>2.6767300000000001</v>
      </c>
      <c r="CT35">
        <v>0.47898099999999999</v>
      </c>
      <c r="CU35">
        <v>1.593512</v>
      </c>
      <c r="CV35">
        <v>0.92552500000000004</v>
      </c>
      <c r="CW35">
        <v>0.92115599999999997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86.786409999999989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659.021569</v>
      </c>
      <c r="L36">
        <v>419.26456000000002</v>
      </c>
      <c r="M36">
        <v>89.026651999999999</v>
      </c>
      <c r="N36">
        <v>114.16360299999999</v>
      </c>
      <c r="O36">
        <v>59.780949</v>
      </c>
      <c r="P36">
        <v>117.843234</v>
      </c>
      <c r="Q36">
        <v>20.659127000000002</v>
      </c>
      <c r="R36">
        <v>39.953249</v>
      </c>
      <c r="S36">
        <v>24.951222999999999</v>
      </c>
      <c r="T36">
        <v>0.53653600000000001</v>
      </c>
      <c r="U36">
        <v>334.35294800000003</v>
      </c>
      <c r="V36">
        <v>14.246947</v>
      </c>
      <c r="W36">
        <v>29.078334999999999</v>
      </c>
      <c r="X36">
        <v>130.65609699999999</v>
      </c>
      <c r="Y36">
        <v>0</v>
      </c>
      <c r="Z36">
        <v>18.837586999999999</v>
      </c>
      <c r="AA36">
        <v>26.921384</v>
      </c>
      <c r="AB36">
        <v>26.277694</v>
      </c>
      <c r="AC36">
        <v>19.233542</v>
      </c>
      <c r="AD36">
        <v>27.111260000000001</v>
      </c>
      <c r="AE36">
        <v>49.063369999999999</v>
      </c>
      <c r="AF36">
        <v>29.494917000000001</v>
      </c>
      <c r="AG36">
        <v>42.190125000000002</v>
      </c>
      <c r="AH36">
        <v>115.60386699999999</v>
      </c>
      <c r="AI36">
        <v>16.428540999999999</v>
      </c>
      <c r="AJ36">
        <v>0</v>
      </c>
      <c r="AK36">
        <v>52.033932</v>
      </c>
      <c r="AL36">
        <v>2.449287</v>
      </c>
      <c r="AM36">
        <v>15.696092</v>
      </c>
      <c r="AN36">
        <v>0.78830599999999995</v>
      </c>
      <c r="AO36">
        <v>0</v>
      </c>
      <c r="AP36">
        <v>0.98186099999999998</v>
      </c>
      <c r="AQ36">
        <v>58.681708999999998</v>
      </c>
      <c r="AR36">
        <v>36.492113000000003</v>
      </c>
      <c r="AS36">
        <v>20.105843</v>
      </c>
      <c r="AT36">
        <v>10.776325999999999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86.786409999999989</v>
      </c>
      <c r="BA36">
        <f t="shared" si="1"/>
        <v>2709.4891949999997</v>
      </c>
      <c r="BD36">
        <v>6.94</v>
      </c>
      <c r="BE36">
        <v>1.84</v>
      </c>
      <c r="BF36">
        <v>2.87</v>
      </c>
      <c r="BG36">
        <v>1.71</v>
      </c>
      <c r="BH36">
        <v>9.0399999999999991</v>
      </c>
      <c r="BI36">
        <v>1.19</v>
      </c>
      <c r="BJ36">
        <v>1.38</v>
      </c>
      <c r="BK36">
        <v>1.83</v>
      </c>
      <c r="BL36">
        <v>0.93</v>
      </c>
      <c r="BM36">
        <v>0.08</v>
      </c>
      <c r="BN36">
        <v>2.2400000000000002</v>
      </c>
      <c r="BO36">
        <v>3.61</v>
      </c>
      <c r="BP36">
        <v>0.25</v>
      </c>
      <c r="BQ36">
        <v>1.94</v>
      </c>
      <c r="BR36">
        <v>2.09</v>
      </c>
      <c r="BS36">
        <v>1.58</v>
      </c>
      <c r="BT36">
        <v>2.8449550000000001</v>
      </c>
      <c r="BU36">
        <v>1.2858000000000001</v>
      </c>
      <c r="BV36">
        <v>1.9538629999999999</v>
      </c>
      <c r="BW36">
        <v>1.861259</v>
      </c>
      <c r="BX36">
        <v>1.877278</v>
      </c>
      <c r="BY36">
        <v>2.5716000000000001</v>
      </c>
      <c r="BZ36">
        <v>1.2720849999999999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5.0917690000000002</v>
      </c>
      <c r="CK36">
        <v>0.89597300000000002</v>
      </c>
      <c r="CL36">
        <v>1.8566180000000001</v>
      </c>
      <c r="CM36">
        <v>3.3648699999999998</v>
      </c>
      <c r="CN36">
        <v>3.3945120000000002</v>
      </c>
      <c r="CO36">
        <v>4.11456</v>
      </c>
      <c r="CP36">
        <v>4.0800689999999999</v>
      </c>
      <c r="CQ36">
        <v>3.3945120000000002</v>
      </c>
      <c r="CR36">
        <v>0.81078300000000003</v>
      </c>
      <c r="CS36">
        <v>2.6767300000000001</v>
      </c>
      <c r="CT36">
        <v>0.47898099999999999</v>
      </c>
      <c r="CU36">
        <v>1.593512</v>
      </c>
      <c r="CV36">
        <v>0.92552500000000004</v>
      </c>
      <c r="CW36">
        <v>0.92115599999999997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86.786409999999989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659.021569</v>
      </c>
      <c r="L37">
        <v>419.26456000000002</v>
      </c>
      <c r="M37">
        <v>89.026651999999999</v>
      </c>
      <c r="N37">
        <v>114.16360299999999</v>
      </c>
      <c r="O37">
        <v>59.780949</v>
      </c>
      <c r="P37">
        <v>117.843234</v>
      </c>
      <c r="Q37">
        <v>20.659127000000002</v>
      </c>
      <c r="R37">
        <v>39.953249</v>
      </c>
      <c r="S37">
        <v>24.951222999999999</v>
      </c>
      <c r="T37">
        <v>0.53653600000000001</v>
      </c>
      <c r="U37">
        <v>334.35294800000003</v>
      </c>
      <c r="V37">
        <v>14.246947</v>
      </c>
      <c r="W37">
        <v>29.078334999999999</v>
      </c>
      <c r="X37">
        <v>130.65609699999999</v>
      </c>
      <c r="Y37">
        <v>0</v>
      </c>
      <c r="Z37">
        <v>18.837586999999999</v>
      </c>
      <c r="AA37">
        <v>26.921384</v>
      </c>
      <c r="AB37">
        <v>26.277694</v>
      </c>
      <c r="AC37">
        <v>19.233542</v>
      </c>
      <c r="AD37">
        <v>27.111260000000001</v>
      </c>
      <c r="AE37">
        <v>49.063369999999999</v>
      </c>
      <c r="AF37">
        <v>29.494917000000001</v>
      </c>
      <c r="AG37">
        <v>42.190125000000002</v>
      </c>
      <c r="AH37">
        <v>115.60386699999999</v>
      </c>
      <c r="AI37">
        <v>16.428540999999999</v>
      </c>
      <c r="AJ37">
        <v>0</v>
      </c>
      <c r="AK37">
        <v>52.033932</v>
      </c>
      <c r="AL37">
        <v>12.246434000000001</v>
      </c>
      <c r="AM37">
        <v>15.696092</v>
      </c>
      <c r="AN37">
        <v>0.78830599999999995</v>
      </c>
      <c r="AO37">
        <v>0</v>
      </c>
      <c r="AP37">
        <v>1.3500589999999999</v>
      </c>
      <c r="AQ37">
        <v>58.681708999999998</v>
      </c>
      <c r="AR37">
        <v>36.492113000000003</v>
      </c>
      <c r="AS37">
        <v>20.105843</v>
      </c>
      <c r="AT37">
        <v>10.776325999999999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86.765733999999995</v>
      </c>
      <c r="BA37">
        <f t="shared" si="1"/>
        <v>2719.6338639999994</v>
      </c>
      <c r="BD37">
        <v>6.94</v>
      </c>
      <c r="BE37">
        <v>1.84</v>
      </c>
      <c r="BF37">
        <v>2.87</v>
      </c>
      <c r="BG37">
        <v>1.71</v>
      </c>
      <c r="BH37">
        <v>9.0399999999999991</v>
      </c>
      <c r="BI37">
        <v>1.19</v>
      </c>
      <c r="BJ37">
        <v>1.38</v>
      </c>
      <c r="BK37">
        <v>1.83</v>
      </c>
      <c r="BL37">
        <v>0.93</v>
      </c>
      <c r="BM37">
        <v>0.08</v>
      </c>
      <c r="BN37">
        <v>2.2400000000000002</v>
      </c>
      <c r="BO37">
        <v>3.61</v>
      </c>
      <c r="BP37">
        <v>0.25</v>
      </c>
      <c r="BQ37">
        <v>1.94</v>
      </c>
      <c r="BR37">
        <v>2.09</v>
      </c>
      <c r="BS37">
        <v>1.58</v>
      </c>
      <c r="BT37">
        <v>2.8449550000000001</v>
      </c>
      <c r="BU37">
        <v>1.2858000000000001</v>
      </c>
      <c r="BV37">
        <v>1.933187</v>
      </c>
      <c r="BW37">
        <v>1.861259</v>
      </c>
      <c r="BX37">
        <v>1.877278</v>
      </c>
      <c r="BY37">
        <v>2.5716000000000001</v>
      </c>
      <c r="BZ37">
        <v>1.2720849999999999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5.0917690000000002</v>
      </c>
      <c r="CK37">
        <v>0.89597300000000002</v>
      </c>
      <c r="CL37">
        <v>1.8566180000000001</v>
      </c>
      <c r="CM37">
        <v>3.3648699999999998</v>
      </c>
      <c r="CN37">
        <v>3.3945120000000002</v>
      </c>
      <c r="CO37">
        <v>4.11456</v>
      </c>
      <c r="CP37">
        <v>4.0800689999999999</v>
      </c>
      <c r="CQ37">
        <v>3.3945120000000002</v>
      </c>
      <c r="CR37">
        <v>0.81078300000000003</v>
      </c>
      <c r="CS37">
        <v>2.6767300000000001</v>
      </c>
      <c r="CT37">
        <v>0.47898099999999999</v>
      </c>
      <c r="CU37">
        <v>1.593512</v>
      </c>
      <c r="CV37">
        <v>0.92552500000000004</v>
      </c>
      <c r="CW37">
        <v>0.92115599999999997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86.765733999999995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659.021569</v>
      </c>
      <c r="L38">
        <v>419.26456000000002</v>
      </c>
      <c r="M38">
        <v>89.026651999999999</v>
      </c>
      <c r="N38">
        <v>114.16360299999999</v>
      </c>
      <c r="O38">
        <v>59.780949</v>
      </c>
      <c r="P38">
        <v>117.843234</v>
      </c>
      <c r="Q38">
        <v>20.659127000000002</v>
      </c>
      <c r="R38">
        <v>39.953249</v>
      </c>
      <c r="S38">
        <v>24.951222999999999</v>
      </c>
      <c r="T38">
        <v>0.53653600000000001</v>
      </c>
      <c r="U38">
        <v>334.35294800000003</v>
      </c>
      <c r="V38">
        <v>14.246947</v>
      </c>
      <c r="W38">
        <v>29.078334999999999</v>
      </c>
      <c r="X38">
        <v>130.65609699999999</v>
      </c>
      <c r="Y38">
        <v>0</v>
      </c>
      <c r="Z38">
        <v>7.37737</v>
      </c>
      <c r="AA38">
        <v>26.921384</v>
      </c>
      <c r="AB38">
        <v>26.277694</v>
      </c>
      <c r="AC38">
        <v>19.233542</v>
      </c>
      <c r="AD38">
        <v>18.074172999999998</v>
      </c>
      <c r="AE38">
        <v>32.596860999999997</v>
      </c>
      <c r="AF38">
        <v>17.521733000000001</v>
      </c>
      <c r="AG38">
        <v>42.190125000000002</v>
      </c>
      <c r="AH38">
        <v>92.483093999999994</v>
      </c>
      <c r="AI38">
        <v>3.7912020000000002</v>
      </c>
      <c r="AJ38">
        <v>0</v>
      </c>
      <c r="AK38">
        <v>52.033932</v>
      </c>
      <c r="AL38">
        <v>12.246434000000001</v>
      </c>
      <c r="AM38">
        <v>15.664383000000001</v>
      </c>
      <c r="AN38">
        <v>0.78830599999999995</v>
      </c>
      <c r="AO38">
        <v>0</v>
      </c>
      <c r="AP38">
        <v>1.3500589999999999</v>
      </c>
      <c r="AQ38">
        <v>58.681708999999998</v>
      </c>
      <c r="AR38">
        <v>36.492113000000003</v>
      </c>
      <c r="AS38">
        <v>20.105843</v>
      </c>
      <c r="AT38">
        <v>10.776325999999999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86.580629000000002</v>
      </c>
      <c r="BA38">
        <f t="shared" si="1"/>
        <v>2634.7219409999993</v>
      </c>
      <c r="BD38">
        <v>6.94</v>
      </c>
      <c r="BE38">
        <v>1.84</v>
      </c>
      <c r="BF38">
        <v>2.87</v>
      </c>
      <c r="BG38">
        <v>1.71</v>
      </c>
      <c r="BH38">
        <v>9.0399999999999991</v>
      </c>
      <c r="BI38">
        <v>1.19</v>
      </c>
      <c r="BJ38">
        <v>1.38</v>
      </c>
      <c r="BK38">
        <v>1.83</v>
      </c>
      <c r="BL38">
        <v>0.93</v>
      </c>
      <c r="BM38">
        <v>0.08</v>
      </c>
      <c r="BN38">
        <v>2.2400000000000002</v>
      </c>
      <c r="BO38">
        <v>3.61</v>
      </c>
      <c r="BP38">
        <v>0.25</v>
      </c>
      <c r="BQ38">
        <v>1.94</v>
      </c>
      <c r="BR38">
        <v>2.09</v>
      </c>
      <c r="BS38">
        <v>1.58</v>
      </c>
      <c r="BT38">
        <v>2.8449550000000001</v>
      </c>
      <c r="BU38">
        <v>1.2858000000000001</v>
      </c>
      <c r="BV38">
        <v>1.933187</v>
      </c>
      <c r="BW38">
        <v>1.861259</v>
      </c>
      <c r="BX38">
        <v>1.877278</v>
      </c>
      <c r="BY38">
        <v>2.5716000000000001</v>
      </c>
      <c r="BZ38">
        <v>1.2720849999999999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5.0917690000000002</v>
      </c>
      <c r="CK38">
        <v>0.89597300000000002</v>
      </c>
      <c r="CL38">
        <v>1.8566180000000001</v>
      </c>
      <c r="CM38">
        <v>3.3648699999999998</v>
      </c>
      <c r="CN38">
        <v>3.3945120000000002</v>
      </c>
      <c r="CO38">
        <v>4.11456</v>
      </c>
      <c r="CP38">
        <v>4.0800689999999999</v>
      </c>
      <c r="CQ38">
        <v>3.3945120000000002</v>
      </c>
      <c r="CR38">
        <v>0.81078300000000003</v>
      </c>
      <c r="CS38">
        <v>2.6767300000000001</v>
      </c>
      <c r="CT38">
        <v>0.47898099999999999</v>
      </c>
      <c r="CU38">
        <v>1.593512</v>
      </c>
      <c r="CV38">
        <v>0.74041999999999997</v>
      </c>
      <c r="CW38">
        <v>0.92115599999999997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86.580629000000002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659.021569</v>
      </c>
      <c r="L39">
        <v>419.26456000000002</v>
      </c>
      <c r="M39">
        <v>89.026651999999999</v>
      </c>
      <c r="N39">
        <v>114.16360299999999</v>
      </c>
      <c r="O39">
        <v>59.780949</v>
      </c>
      <c r="P39">
        <v>117.843234</v>
      </c>
      <c r="Q39">
        <v>20.659127000000002</v>
      </c>
      <c r="R39">
        <v>39.953249</v>
      </c>
      <c r="S39">
        <v>24.951222999999999</v>
      </c>
      <c r="T39">
        <v>0.53653600000000001</v>
      </c>
      <c r="U39">
        <v>334.35294800000003</v>
      </c>
      <c r="V39">
        <v>14.246947</v>
      </c>
      <c r="W39">
        <v>29.078334999999999</v>
      </c>
      <c r="X39">
        <v>130.65609699999999</v>
      </c>
      <c r="Y39">
        <v>0</v>
      </c>
      <c r="Z39">
        <v>6.2791959999999998</v>
      </c>
      <c r="AA39">
        <v>26.921384</v>
      </c>
      <c r="AB39">
        <v>26.277694</v>
      </c>
      <c r="AC39">
        <v>19.233542</v>
      </c>
      <c r="AD39">
        <v>9.0370869999999996</v>
      </c>
      <c r="AE39">
        <v>32.596860999999997</v>
      </c>
      <c r="AF39">
        <v>0</v>
      </c>
      <c r="AG39">
        <v>42.190125000000002</v>
      </c>
      <c r="AH39">
        <v>69.362319999999997</v>
      </c>
      <c r="AI39">
        <v>0</v>
      </c>
      <c r="AJ39">
        <v>0</v>
      </c>
      <c r="AK39">
        <v>52.033932</v>
      </c>
      <c r="AL39">
        <v>51.212361000000001</v>
      </c>
      <c r="AM39">
        <v>15.664383000000001</v>
      </c>
      <c r="AN39">
        <v>0.78830599999999995</v>
      </c>
      <c r="AO39">
        <v>0</v>
      </c>
      <c r="AP39">
        <v>1.3500589999999999</v>
      </c>
      <c r="AQ39">
        <v>58.681708999999998</v>
      </c>
      <c r="AR39">
        <v>28.559045000000001</v>
      </c>
      <c r="AS39">
        <v>20.105843</v>
      </c>
      <c r="AT39">
        <v>10.776325999999999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85.997145999999987</v>
      </c>
      <c r="BA39">
        <f t="shared" si="1"/>
        <v>2610.6023479999994</v>
      </c>
      <c r="BD39">
        <v>6.94</v>
      </c>
      <c r="BE39">
        <v>1.84</v>
      </c>
      <c r="BF39">
        <v>2.87</v>
      </c>
      <c r="BG39">
        <v>1.71</v>
      </c>
      <c r="BH39">
        <v>9.0399999999999991</v>
      </c>
      <c r="BI39">
        <v>1.19</v>
      </c>
      <c r="BJ39">
        <v>1.38</v>
      </c>
      <c r="BK39">
        <v>1.83</v>
      </c>
      <c r="BL39">
        <v>0.93</v>
      </c>
      <c r="BM39">
        <v>0.08</v>
      </c>
      <c r="BN39">
        <v>2.2400000000000002</v>
      </c>
      <c r="BO39">
        <v>3.61</v>
      </c>
      <c r="BP39">
        <v>0.25</v>
      </c>
      <c r="BQ39">
        <v>1.94</v>
      </c>
      <c r="BR39">
        <v>2.09</v>
      </c>
      <c r="BS39">
        <v>1.58</v>
      </c>
      <c r="BT39">
        <v>2.8449550000000001</v>
      </c>
      <c r="BU39">
        <v>1.2858000000000001</v>
      </c>
      <c r="BV39">
        <v>1.933187</v>
      </c>
      <c r="BW39">
        <v>1.861259</v>
      </c>
      <c r="BX39">
        <v>1.877278</v>
      </c>
      <c r="BY39">
        <v>2.5716000000000001</v>
      </c>
      <c r="BZ39">
        <v>1.2720849999999999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5.0917690000000002</v>
      </c>
      <c r="CK39">
        <v>0.89597300000000002</v>
      </c>
      <c r="CL39">
        <v>1.8566180000000001</v>
      </c>
      <c r="CM39">
        <v>3.3648699999999998</v>
      </c>
      <c r="CN39">
        <v>3.3945120000000002</v>
      </c>
      <c r="CO39">
        <v>4.11456</v>
      </c>
      <c r="CP39">
        <v>4.0800689999999999</v>
      </c>
      <c r="CQ39">
        <v>3.3945120000000002</v>
      </c>
      <c r="CR39">
        <v>0.81078300000000003</v>
      </c>
      <c r="CS39">
        <v>2.6767300000000001</v>
      </c>
      <c r="CT39">
        <v>0.47898099999999999</v>
      </c>
      <c r="CU39">
        <v>1.1951339999999999</v>
      </c>
      <c r="CV39">
        <v>0.555315</v>
      </c>
      <c r="CW39">
        <v>0.92115599999999997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85.997145999999987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659.021569</v>
      </c>
      <c r="L40">
        <v>419.26456000000002</v>
      </c>
      <c r="M40">
        <v>89.026651999999999</v>
      </c>
      <c r="N40">
        <v>114.16360299999999</v>
      </c>
      <c r="O40">
        <v>59.780949</v>
      </c>
      <c r="P40">
        <v>117.843234</v>
      </c>
      <c r="Q40">
        <v>20.659127000000002</v>
      </c>
      <c r="R40">
        <v>39.953249</v>
      </c>
      <c r="S40">
        <v>24.951222999999999</v>
      </c>
      <c r="T40">
        <v>0.53653600000000001</v>
      </c>
      <c r="U40">
        <v>334.35294800000003</v>
      </c>
      <c r="V40">
        <v>14.246947</v>
      </c>
      <c r="W40">
        <v>29.078334999999999</v>
      </c>
      <c r="X40">
        <v>130.65609699999999</v>
      </c>
      <c r="Y40">
        <v>0</v>
      </c>
      <c r="Z40">
        <v>6.2791959999999998</v>
      </c>
      <c r="AA40">
        <v>26.921384</v>
      </c>
      <c r="AB40">
        <v>26.277694</v>
      </c>
      <c r="AC40">
        <v>9.6072900000000008</v>
      </c>
      <c r="AD40">
        <v>0</v>
      </c>
      <c r="AE40">
        <v>32.596860999999997</v>
      </c>
      <c r="AF40">
        <v>0</v>
      </c>
      <c r="AG40">
        <v>42.190125000000002</v>
      </c>
      <c r="AH40">
        <v>69.268714000000003</v>
      </c>
      <c r="AI40">
        <v>0</v>
      </c>
      <c r="AJ40">
        <v>0</v>
      </c>
      <c r="AK40">
        <v>52.033932</v>
      </c>
      <c r="AL40">
        <v>51.212361000000001</v>
      </c>
      <c r="AM40">
        <v>15.664383000000001</v>
      </c>
      <c r="AN40">
        <v>0.78830599999999995</v>
      </c>
      <c r="AO40">
        <v>0</v>
      </c>
      <c r="AP40">
        <v>1.3500589999999999</v>
      </c>
      <c r="AQ40">
        <v>58.681708999999998</v>
      </c>
      <c r="AR40">
        <v>28.559045000000001</v>
      </c>
      <c r="AS40">
        <v>20.105843</v>
      </c>
      <c r="AT40">
        <v>10.776325999999999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85.598767999999993</v>
      </c>
      <c r="BA40">
        <f t="shared" si="1"/>
        <v>2591.4470249999986</v>
      </c>
      <c r="BD40">
        <v>6.94</v>
      </c>
      <c r="BE40">
        <v>1.84</v>
      </c>
      <c r="BF40">
        <v>2.87</v>
      </c>
      <c r="BG40">
        <v>1.71</v>
      </c>
      <c r="BH40">
        <v>9.0399999999999991</v>
      </c>
      <c r="BI40">
        <v>1.19</v>
      </c>
      <c r="BJ40">
        <v>1.38</v>
      </c>
      <c r="BK40">
        <v>1.83</v>
      </c>
      <c r="BL40">
        <v>0.93</v>
      </c>
      <c r="BM40">
        <v>0.08</v>
      </c>
      <c r="BN40">
        <v>2.2400000000000002</v>
      </c>
      <c r="BO40">
        <v>3.61</v>
      </c>
      <c r="BP40">
        <v>0.25</v>
      </c>
      <c r="BQ40">
        <v>1.94</v>
      </c>
      <c r="BR40">
        <v>2.09</v>
      </c>
      <c r="BS40">
        <v>1.58</v>
      </c>
      <c r="BT40">
        <v>2.8449550000000001</v>
      </c>
      <c r="BU40">
        <v>1.2858000000000001</v>
      </c>
      <c r="BV40">
        <v>1.933187</v>
      </c>
      <c r="BW40">
        <v>1.861259</v>
      </c>
      <c r="BX40">
        <v>1.877278</v>
      </c>
      <c r="BY40">
        <v>2.5716000000000001</v>
      </c>
      <c r="BZ40">
        <v>1.2720849999999999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5.0917690000000002</v>
      </c>
      <c r="CK40">
        <v>0.89597300000000002</v>
      </c>
      <c r="CL40">
        <v>1.8566180000000001</v>
      </c>
      <c r="CM40">
        <v>3.3648699999999998</v>
      </c>
      <c r="CN40">
        <v>3.3945120000000002</v>
      </c>
      <c r="CO40">
        <v>4.11456</v>
      </c>
      <c r="CP40">
        <v>4.0800689999999999</v>
      </c>
      <c r="CQ40">
        <v>3.3945120000000002</v>
      </c>
      <c r="CR40">
        <v>0.81078300000000003</v>
      </c>
      <c r="CS40">
        <v>2.6767300000000001</v>
      </c>
      <c r="CT40">
        <v>0.47898099999999999</v>
      </c>
      <c r="CU40">
        <v>0.79675600000000002</v>
      </c>
      <c r="CV40">
        <v>0.555315</v>
      </c>
      <c r="CW40">
        <v>0.92115599999999997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85.598767999999993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656.51522199999999</v>
      </c>
      <c r="L41">
        <v>419.26456000000002</v>
      </c>
      <c r="M41">
        <v>89.026651999999999</v>
      </c>
      <c r="N41">
        <v>114.16360299999999</v>
      </c>
      <c r="O41">
        <v>59.780949</v>
      </c>
      <c r="P41">
        <v>117.843234</v>
      </c>
      <c r="Q41">
        <v>20.659127000000002</v>
      </c>
      <c r="R41">
        <v>39.953249</v>
      </c>
      <c r="S41">
        <v>24.951222999999999</v>
      </c>
      <c r="T41">
        <v>0.53653600000000001</v>
      </c>
      <c r="U41">
        <v>334.35294800000003</v>
      </c>
      <c r="V41">
        <v>14.246947</v>
      </c>
      <c r="W41">
        <v>29.078334999999999</v>
      </c>
      <c r="X41">
        <v>130.65609699999999</v>
      </c>
      <c r="Y41">
        <v>0</v>
      </c>
      <c r="Z41">
        <v>6.2791959999999998</v>
      </c>
      <c r="AA41">
        <v>26.921384</v>
      </c>
      <c r="AB41">
        <v>26.277694</v>
      </c>
      <c r="AC41">
        <v>9.6072900000000008</v>
      </c>
      <c r="AD41">
        <v>0</v>
      </c>
      <c r="AE41">
        <v>32.596860999999997</v>
      </c>
      <c r="AF41">
        <v>0</v>
      </c>
      <c r="AG41">
        <v>42.190125000000002</v>
      </c>
      <c r="AH41">
        <v>67.396585999999999</v>
      </c>
      <c r="AI41">
        <v>0</v>
      </c>
      <c r="AJ41">
        <v>0</v>
      </c>
      <c r="AK41">
        <v>52.033932</v>
      </c>
      <c r="AL41">
        <v>51.212361000000001</v>
      </c>
      <c r="AM41">
        <v>15.664383000000001</v>
      </c>
      <c r="AN41">
        <v>0.78830599999999995</v>
      </c>
      <c r="AO41">
        <v>0</v>
      </c>
      <c r="AP41">
        <v>1.3500589999999999</v>
      </c>
      <c r="AQ41">
        <v>58.681708999999998</v>
      </c>
      <c r="AR41">
        <v>35.963242000000001</v>
      </c>
      <c r="AS41">
        <v>31.189834000000001</v>
      </c>
      <c r="AT41">
        <v>10.776325999999999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85.582672000000002</v>
      </c>
      <c r="BA41">
        <f t="shared" si="1"/>
        <v>2605.5406419999986</v>
      </c>
      <c r="BD41">
        <v>6.94</v>
      </c>
      <c r="BE41">
        <v>1.84</v>
      </c>
      <c r="BF41">
        <v>2.87</v>
      </c>
      <c r="BG41">
        <v>1.71</v>
      </c>
      <c r="BH41">
        <v>9.0399999999999991</v>
      </c>
      <c r="BI41">
        <v>1.19</v>
      </c>
      <c r="BJ41">
        <v>1.38</v>
      </c>
      <c r="BK41">
        <v>1.83</v>
      </c>
      <c r="BL41">
        <v>0.93</v>
      </c>
      <c r="BM41">
        <v>0.08</v>
      </c>
      <c r="BN41">
        <v>2.2400000000000002</v>
      </c>
      <c r="BO41">
        <v>3.61</v>
      </c>
      <c r="BP41">
        <v>0.25</v>
      </c>
      <c r="BQ41">
        <v>1.94</v>
      </c>
      <c r="BR41">
        <v>2.09</v>
      </c>
      <c r="BS41">
        <v>1.58</v>
      </c>
      <c r="BT41">
        <v>2.8449550000000001</v>
      </c>
      <c r="BU41">
        <v>1.2858000000000001</v>
      </c>
      <c r="BV41">
        <v>1.933187</v>
      </c>
      <c r="BW41">
        <v>1.861259</v>
      </c>
      <c r="BX41">
        <v>1.877278</v>
      </c>
      <c r="BY41">
        <v>2.5716000000000001</v>
      </c>
      <c r="BZ41">
        <v>1.2720849999999999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5.0917690000000002</v>
      </c>
      <c r="CK41">
        <v>0.89597300000000002</v>
      </c>
      <c r="CL41">
        <v>1.8566180000000001</v>
      </c>
      <c r="CM41">
        <v>3.3648699999999998</v>
      </c>
      <c r="CN41">
        <v>3.3945120000000002</v>
      </c>
      <c r="CO41">
        <v>4.11456</v>
      </c>
      <c r="CP41">
        <v>4.0800689999999999</v>
      </c>
      <c r="CQ41">
        <v>3.3945120000000002</v>
      </c>
      <c r="CR41">
        <v>0.81078300000000003</v>
      </c>
      <c r="CS41">
        <v>2.6767300000000001</v>
      </c>
      <c r="CT41">
        <v>0.47898099999999999</v>
      </c>
      <c r="CU41">
        <v>0.79675600000000002</v>
      </c>
      <c r="CV41">
        <v>0.539219</v>
      </c>
      <c r="CW41">
        <v>0.92115599999999997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85.582672000000002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656.51522199999999</v>
      </c>
      <c r="L42">
        <v>419.26456000000002</v>
      </c>
      <c r="M42">
        <v>89.026651999999999</v>
      </c>
      <c r="N42">
        <v>114.16360299999999</v>
      </c>
      <c r="O42">
        <v>59.780949</v>
      </c>
      <c r="P42">
        <v>117.843234</v>
      </c>
      <c r="Q42">
        <v>20.659127000000002</v>
      </c>
      <c r="R42">
        <v>39.953249</v>
      </c>
      <c r="S42">
        <v>24.951222999999999</v>
      </c>
      <c r="T42">
        <v>0.53653600000000001</v>
      </c>
      <c r="U42">
        <v>334.35294800000003</v>
      </c>
      <c r="V42">
        <v>14.246947</v>
      </c>
      <c r="W42">
        <v>29.078334999999999</v>
      </c>
      <c r="X42">
        <v>130.65609699999999</v>
      </c>
      <c r="Y42">
        <v>0</v>
      </c>
      <c r="Z42">
        <v>6.2791959999999998</v>
      </c>
      <c r="AA42">
        <v>26.921384</v>
      </c>
      <c r="AB42">
        <v>23.139265000000002</v>
      </c>
      <c r="AC42">
        <v>9.6072900000000008</v>
      </c>
      <c r="AD42">
        <v>0</v>
      </c>
      <c r="AE42">
        <v>32.596860999999997</v>
      </c>
      <c r="AF42">
        <v>0</v>
      </c>
      <c r="AG42">
        <v>42.190125000000002</v>
      </c>
      <c r="AH42">
        <v>42.122866000000002</v>
      </c>
      <c r="AI42">
        <v>0</v>
      </c>
      <c r="AJ42">
        <v>0</v>
      </c>
      <c r="AK42">
        <v>52.033932</v>
      </c>
      <c r="AL42">
        <v>51.212361000000001</v>
      </c>
      <c r="AM42">
        <v>15.664383000000001</v>
      </c>
      <c r="AN42">
        <v>0.78830599999999995</v>
      </c>
      <c r="AO42">
        <v>0</v>
      </c>
      <c r="AP42">
        <v>1.3500589999999999</v>
      </c>
      <c r="AQ42">
        <v>58.681708999999998</v>
      </c>
      <c r="AR42">
        <v>35.963242000000001</v>
      </c>
      <c r="AS42">
        <v>31.189834000000001</v>
      </c>
      <c r="AT42">
        <v>10.776325999999999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85.013092999999998</v>
      </c>
      <c r="BA42">
        <f t="shared" si="1"/>
        <v>2576.5589139999988</v>
      </c>
      <c r="BD42">
        <v>6.94</v>
      </c>
      <c r="BE42">
        <v>1.84</v>
      </c>
      <c r="BF42">
        <v>2.87</v>
      </c>
      <c r="BG42">
        <v>1.71</v>
      </c>
      <c r="BH42">
        <v>9.0399999999999991</v>
      </c>
      <c r="BI42">
        <v>1.21</v>
      </c>
      <c r="BJ42">
        <v>1.39</v>
      </c>
      <c r="BK42">
        <v>1.83</v>
      </c>
      <c r="BL42">
        <v>0.93</v>
      </c>
      <c r="BM42">
        <v>0.08</v>
      </c>
      <c r="BN42">
        <v>2.2400000000000002</v>
      </c>
      <c r="BO42">
        <v>3.61</v>
      </c>
      <c r="BP42">
        <v>0.25</v>
      </c>
      <c r="BQ42">
        <v>1.94</v>
      </c>
      <c r="BR42">
        <v>2.09</v>
      </c>
      <c r="BS42">
        <v>1.58</v>
      </c>
      <c r="BT42">
        <v>2.8449550000000001</v>
      </c>
      <c r="BU42">
        <v>1.2858000000000001</v>
      </c>
      <c r="BV42">
        <v>1.933187</v>
      </c>
      <c r="BW42">
        <v>1.861259</v>
      </c>
      <c r="BX42">
        <v>1.877278</v>
      </c>
      <c r="BY42">
        <v>2.5716000000000001</v>
      </c>
      <c r="BZ42">
        <v>1.2720849999999999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5.0917690000000002</v>
      </c>
      <c r="CK42">
        <v>0.89597300000000002</v>
      </c>
      <c r="CL42">
        <v>1.8566180000000001</v>
      </c>
      <c r="CM42">
        <v>3.3648699999999998</v>
      </c>
      <c r="CN42">
        <v>3.3945120000000002</v>
      </c>
      <c r="CO42">
        <v>4.11456</v>
      </c>
      <c r="CP42">
        <v>4.0800689999999999</v>
      </c>
      <c r="CQ42">
        <v>3.3945120000000002</v>
      </c>
      <c r="CR42">
        <v>0.81078300000000003</v>
      </c>
      <c r="CS42">
        <v>2.6767300000000001</v>
      </c>
      <c r="CT42">
        <v>0.47898099999999999</v>
      </c>
      <c r="CU42">
        <v>0.39837800000000001</v>
      </c>
      <c r="CV42">
        <v>0.33801799999999999</v>
      </c>
      <c r="CW42">
        <v>0.92115599999999997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85.013092999999998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656.51522199999999</v>
      </c>
      <c r="L43">
        <v>419.26456000000002</v>
      </c>
      <c r="M43">
        <v>89.026651999999999</v>
      </c>
      <c r="N43">
        <v>114.16360299999999</v>
      </c>
      <c r="O43">
        <v>59.780949</v>
      </c>
      <c r="P43">
        <v>117.843234</v>
      </c>
      <c r="Q43">
        <v>20.659127000000002</v>
      </c>
      <c r="R43">
        <v>39.953249</v>
      </c>
      <c r="S43">
        <v>24.951222999999999</v>
      </c>
      <c r="T43">
        <v>0.53653600000000001</v>
      </c>
      <c r="U43">
        <v>334.35294800000003</v>
      </c>
      <c r="V43">
        <v>14.246947</v>
      </c>
      <c r="W43">
        <v>30.107775</v>
      </c>
      <c r="X43">
        <v>130.65609699999999</v>
      </c>
      <c r="Y43">
        <v>0</v>
      </c>
      <c r="Z43">
        <v>6.2791959999999998</v>
      </c>
      <c r="AA43">
        <v>26.921384</v>
      </c>
      <c r="AB43">
        <v>13.032458999999999</v>
      </c>
      <c r="AC43">
        <v>9.6072900000000008</v>
      </c>
      <c r="AD43">
        <v>0</v>
      </c>
      <c r="AE43">
        <v>16.298431000000001</v>
      </c>
      <c r="AF43">
        <v>0</v>
      </c>
      <c r="AG43">
        <v>42.190125000000002</v>
      </c>
      <c r="AH43">
        <v>20.593401</v>
      </c>
      <c r="AI43">
        <v>0</v>
      </c>
      <c r="AJ43">
        <v>0</v>
      </c>
      <c r="AK43">
        <v>52.033932</v>
      </c>
      <c r="AL43">
        <v>12.246434000000001</v>
      </c>
      <c r="AM43">
        <v>15.664383000000001</v>
      </c>
      <c r="AN43">
        <v>0.78830599999999995</v>
      </c>
      <c r="AO43">
        <v>0</v>
      </c>
      <c r="AP43">
        <v>1.3500589999999999</v>
      </c>
      <c r="AQ43">
        <v>44.011282000000001</v>
      </c>
      <c r="AR43">
        <v>35.963242000000001</v>
      </c>
      <c r="AS43">
        <v>31.189834000000001</v>
      </c>
      <c r="AT43">
        <v>10.776325999999999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84.27033999999999</v>
      </c>
      <c r="BA43">
        <f t="shared" si="1"/>
        <v>2475.2745459999996</v>
      </c>
      <c r="BD43">
        <v>6.94</v>
      </c>
      <c r="BE43">
        <v>1.84</v>
      </c>
      <c r="BF43">
        <v>2.87</v>
      </c>
      <c r="BG43">
        <v>1.71</v>
      </c>
      <c r="BH43">
        <v>9.0399999999999991</v>
      </c>
      <c r="BI43">
        <v>1.1499999999999999</v>
      </c>
      <c r="BJ43">
        <v>1.28</v>
      </c>
      <c r="BK43">
        <v>1.83</v>
      </c>
      <c r="BL43">
        <v>0.93</v>
      </c>
      <c r="BM43">
        <v>0.08</v>
      </c>
      <c r="BN43">
        <v>2.2400000000000002</v>
      </c>
      <c r="BO43">
        <v>3.61</v>
      </c>
      <c r="BP43">
        <v>0.25</v>
      </c>
      <c r="BQ43">
        <v>1.94</v>
      </c>
      <c r="BR43">
        <v>2.09</v>
      </c>
      <c r="BS43">
        <v>1.58</v>
      </c>
      <c r="BT43">
        <v>2.8449550000000001</v>
      </c>
      <c r="BU43">
        <v>1.2858000000000001</v>
      </c>
      <c r="BV43">
        <v>1.933187</v>
      </c>
      <c r="BW43">
        <v>1.861259</v>
      </c>
      <c r="BX43">
        <v>1.877278</v>
      </c>
      <c r="BY43">
        <v>2.5716000000000001</v>
      </c>
      <c r="BZ43">
        <v>1.2720849999999999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5.0917690000000002</v>
      </c>
      <c r="CK43">
        <v>0.89597300000000002</v>
      </c>
      <c r="CL43">
        <v>1.8566180000000001</v>
      </c>
      <c r="CM43">
        <v>3.3648699999999998</v>
      </c>
      <c r="CN43">
        <v>3.3945120000000002</v>
      </c>
      <c r="CO43">
        <v>4.11456</v>
      </c>
      <c r="CP43">
        <v>4.0800689999999999</v>
      </c>
      <c r="CQ43">
        <v>3.3945120000000002</v>
      </c>
      <c r="CR43">
        <v>0.81078300000000003</v>
      </c>
      <c r="CS43">
        <v>2.6767300000000001</v>
      </c>
      <c r="CT43">
        <v>0.47898099999999999</v>
      </c>
      <c r="CU43">
        <v>0</v>
      </c>
      <c r="CV43">
        <v>0.16364300000000001</v>
      </c>
      <c r="CW43">
        <v>0.92115599999999997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84.27033999999999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656.51522199999999</v>
      </c>
      <c r="L44">
        <v>419.26456000000002</v>
      </c>
      <c r="M44">
        <v>89.026651999999999</v>
      </c>
      <c r="N44">
        <v>114.16360299999999</v>
      </c>
      <c r="O44">
        <v>59.780949</v>
      </c>
      <c r="P44">
        <v>117.843234</v>
      </c>
      <c r="Q44">
        <v>20.659127000000002</v>
      </c>
      <c r="R44">
        <v>39.953249</v>
      </c>
      <c r="S44">
        <v>24.951222999999999</v>
      </c>
      <c r="T44">
        <v>0.53653600000000001</v>
      </c>
      <c r="U44">
        <v>334.35294800000003</v>
      </c>
      <c r="V44">
        <v>14.246947</v>
      </c>
      <c r="W44">
        <v>30.241468000000001</v>
      </c>
      <c r="X44">
        <v>130.65609699999999</v>
      </c>
      <c r="Y44">
        <v>0</v>
      </c>
      <c r="Z44">
        <v>6.2791959999999998</v>
      </c>
      <c r="AA44">
        <v>26.921384</v>
      </c>
      <c r="AB44">
        <v>13.032458999999999</v>
      </c>
      <c r="AC44">
        <v>0</v>
      </c>
      <c r="AD44">
        <v>0</v>
      </c>
      <c r="AE44">
        <v>16.298431000000001</v>
      </c>
      <c r="AF44">
        <v>0</v>
      </c>
      <c r="AG44">
        <v>42.190125000000002</v>
      </c>
      <c r="AH44">
        <v>2.8081909999999999</v>
      </c>
      <c r="AI44">
        <v>0</v>
      </c>
      <c r="AJ44">
        <v>0</v>
      </c>
      <c r="AK44">
        <v>52.033932</v>
      </c>
      <c r="AL44">
        <v>12.246434000000001</v>
      </c>
      <c r="AM44">
        <v>15.664383000000001</v>
      </c>
      <c r="AN44">
        <v>0.78830599999999995</v>
      </c>
      <c r="AO44">
        <v>0</v>
      </c>
      <c r="AP44">
        <v>1.3500589999999999</v>
      </c>
      <c r="AQ44">
        <v>44.011282000000001</v>
      </c>
      <c r="AR44">
        <v>35.963242000000001</v>
      </c>
      <c r="AS44">
        <v>19.332542</v>
      </c>
      <c r="AT44">
        <v>10.776325999999999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84.178157999999996</v>
      </c>
      <c r="BA44">
        <f t="shared" si="1"/>
        <v>2436.0662649999999</v>
      </c>
      <c r="BD44">
        <v>6.94</v>
      </c>
      <c r="BE44">
        <v>1.84</v>
      </c>
      <c r="BF44">
        <v>2.87</v>
      </c>
      <c r="BG44">
        <v>1.71</v>
      </c>
      <c r="BH44">
        <v>9.0399999999999991</v>
      </c>
      <c r="BI44">
        <v>1.19</v>
      </c>
      <c r="BJ44">
        <v>1.29</v>
      </c>
      <c r="BK44">
        <v>1.83</v>
      </c>
      <c r="BL44">
        <v>0.93</v>
      </c>
      <c r="BM44">
        <v>0.08</v>
      </c>
      <c r="BN44">
        <v>2.2400000000000002</v>
      </c>
      <c r="BO44">
        <v>3.61</v>
      </c>
      <c r="BP44">
        <v>0.25</v>
      </c>
      <c r="BQ44">
        <v>1.94</v>
      </c>
      <c r="BR44">
        <v>2.09</v>
      </c>
      <c r="BS44">
        <v>1.58</v>
      </c>
      <c r="BT44">
        <v>2.8449550000000001</v>
      </c>
      <c r="BU44">
        <v>1.2858000000000001</v>
      </c>
      <c r="BV44">
        <v>1.933187</v>
      </c>
      <c r="BW44">
        <v>1.861259</v>
      </c>
      <c r="BX44">
        <v>1.877278</v>
      </c>
      <c r="BY44">
        <v>2.5716000000000001</v>
      </c>
      <c r="BZ44">
        <v>1.2720849999999999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5.0917690000000002</v>
      </c>
      <c r="CK44">
        <v>0.89597300000000002</v>
      </c>
      <c r="CL44">
        <v>1.8566180000000001</v>
      </c>
      <c r="CM44">
        <v>3.3648699999999998</v>
      </c>
      <c r="CN44">
        <v>3.3945120000000002</v>
      </c>
      <c r="CO44">
        <v>4.11456</v>
      </c>
      <c r="CP44">
        <v>4.0800689999999999</v>
      </c>
      <c r="CQ44">
        <v>3.3945120000000002</v>
      </c>
      <c r="CR44">
        <v>0.81078300000000003</v>
      </c>
      <c r="CS44">
        <v>2.6767300000000001</v>
      </c>
      <c r="CT44">
        <v>0.47898099999999999</v>
      </c>
      <c r="CU44">
        <v>0</v>
      </c>
      <c r="CV44">
        <v>2.1461000000000001E-2</v>
      </c>
      <c r="CW44">
        <v>0.92115599999999997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84.178157999999996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656.51522199999999</v>
      </c>
      <c r="L45">
        <v>419.26456000000002</v>
      </c>
      <c r="M45">
        <v>89.026651999999999</v>
      </c>
      <c r="N45">
        <v>114.16360299999999</v>
      </c>
      <c r="O45">
        <v>59.780949</v>
      </c>
      <c r="P45">
        <v>117.843234</v>
      </c>
      <c r="Q45">
        <v>20.659127000000002</v>
      </c>
      <c r="R45">
        <v>39.953249</v>
      </c>
      <c r="S45">
        <v>24.951222999999999</v>
      </c>
      <c r="T45">
        <v>0.53653600000000001</v>
      </c>
      <c r="U45">
        <v>334.35294800000003</v>
      </c>
      <c r="V45">
        <v>14.246947</v>
      </c>
      <c r="W45">
        <v>30.241468000000001</v>
      </c>
      <c r="X45">
        <v>130.65609699999999</v>
      </c>
      <c r="Y45">
        <v>0</v>
      </c>
      <c r="Z45">
        <v>1.0539099999999999</v>
      </c>
      <c r="AA45">
        <v>17.030228000000001</v>
      </c>
      <c r="AB45">
        <v>3.989528</v>
      </c>
      <c r="AC45">
        <v>0</v>
      </c>
      <c r="AD45">
        <v>0</v>
      </c>
      <c r="AE45">
        <v>0</v>
      </c>
      <c r="AF45">
        <v>0</v>
      </c>
      <c r="AG45">
        <v>42.190125000000002</v>
      </c>
      <c r="AH45">
        <v>0</v>
      </c>
      <c r="AI45">
        <v>0</v>
      </c>
      <c r="AJ45">
        <v>0</v>
      </c>
      <c r="AK45">
        <v>52.033932</v>
      </c>
      <c r="AL45">
        <v>12.246434000000001</v>
      </c>
      <c r="AM45">
        <v>10.437637</v>
      </c>
      <c r="AN45">
        <v>0.78830599999999995</v>
      </c>
      <c r="AO45">
        <v>0</v>
      </c>
      <c r="AP45">
        <v>1.3500589999999999</v>
      </c>
      <c r="AQ45">
        <v>29.340854</v>
      </c>
      <c r="AR45">
        <v>35.963242000000001</v>
      </c>
      <c r="AS45">
        <v>19.332542</v>
      </c>
      <c r="AT45">
        <v>10.776325999999999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83.760602999999989</v>
      </c>
      <c r="BA45">
        <f t="shared" si="1"/>
        <v>2372.485541</v>
      </c>
      <c r="BD45">
        <v>6.94</v>
      </c>
      <c r="BE45">
        <v>1.84</v>
      </c>
      <c r="BF45">
        <v>2.87</v>
      </c>
      <c r="BG45">
        <v>1.71</v>
      </c>
      <c r="BH45">
        <v>9.0399999999999991</v>
      </c>
      <c r="BI45">
        <v>1.2</v>
      </c>
      <c r="BJ45">
        <v>1.31</v>
      </c>
      <c r="BK45">
        <v>1.83</v>
      </c>
      <c r="BL45">
        <v>0.93</v>
      </c>
      <c r="BM45">
        <v>0.08</v>
      </c>
      <c r="BN45">
        <v>2.2400000000000002</v>
      </c>
      <c r="BO45">
        <v>3.61</v>
      </c>
      <c r="BP45">
        <v>0.25</v>
      </c>
      <c r="BQ45">
        <v>1.94</v>
      </c>
      <c r="BR45">
        <v>2.09</v>
      </c>
      <c r="BS45">
        <v>1.58</v>
      </c>
      <c r="BT45">
        <v>2.8449550000000001</v>
      </c>
      <c r="BU45">
        <v>1.2858000000000001</v>
      </c>
      <c r="BV45">
        <v>1.933187</v>
      </c>
      <c r="BW45">
        <v>1.861259</v>
      </c>
      <c r="BX45">
        <v>1.877278</v>
      </c>
      <c r="BY45">
        <v>2.5716000000000001</v>
      </c>
      <c r="BZ45">
        <v>1.2720849999999999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5.0917690000000002</v>
      </c>
      <c r="CK45">
        <v>0.89597300000000002</v>
      </c>
      <c r="CL45">
        <v>1.8566180000000001</v>
      </c>
      <c r="CM45">
        <v>3.3648699999999998</v>
      </c>
      <c r="CN45">
        <v>3.3945120000000002</v>
      </c>
      <c r="CO45">
        <v>4.11456</v>
      </c>
      <c r="CP45">
        <v>4.0800689999999999</v>
      </c>
      <c r="CQ45">
        <v>3.3945120000000002</v>
      </c>
      <c r="CR45">
        <v>0.81078300000000003</v>
      </c>
      <c r="CS45">
        <v>2.6767300000000001</v>
      </c>
      <c r="CT45">
        <v>5.2887000000000003E-2</v>
      </c>
      <c r="CU45">
        <v>0</v>
      </c>
      <c r="CV45">
        <v>0</v>
      </c>
      <c r="CW45">
        <v>0.92115599999999997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83.760602999999989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656.51522199999999</v>
      </c>
      <c r="L46">
        <v>419.26456000000002</v>
      </c>
      <c r="M46">
        <v>89.026651999999999</v>
      </c>
      <c r="N46">
        <v>114.16360299999999</v>
      </c>
      <c r="O46">
        <v>59.780949</v>
      </c>
      <c r="P46">
        <v>117.843234</v>
      </c>
      <c r="Q46">
        <v>20.659127000000002</v>
      </c>
      <c r="R46">
        <v>39.953249</v>
      </c>
      <c r="S46">
        <v>24.951222999999999</v>
      </c>
      <c r="T46">
        <v>0.53653600000000001</v>
      </c>
      <c r="U46">
        <v>334.35294800000003</v>
      </c>
      <c r="V46">
        <v>14.246947</v>
      </c>
      <c r="W46">
        <v>30.241468000000001</v>
      </c>
      <c r="X46">
        <v>130.65609699999999</v>
      </c>
      <c r="Y46">
        <v>0</v>
      </c>
      <c r="Z46">
        <v>0</v>
      </c>
      <c r="AA46">
        <v>13.397112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42.190125000000002</v>
      </c>
      <c r="AH46">
        <v>0</v>
      </c>
      <c r="AI46">
        <v>0</v>
      </c>
      <c r="AJ46">
        <v>0</v>
      </c>
      <c r="AK46">
        <v>52.033932</v>
      </c>
      <c r="AL46">
        <v>12.246434000000001</v>
      </c>
      <c r="AM46">
        <v>5.1527580000000004</v>
      </c>
      <c r="AN46">
        <v>0.78830599999999995</v>
      </c>
      <c r="AO46">
        <v>0</v>
      </c>
      <c r="AP46">
        <v>1.3500589999999999</v>
      </c>
      <c r="AQ46">
        <v>14.670427</v>
      </c>
      <c r="AR46">
        <v>35.963242000000001</v>
      </c>
      <c r="AS46">
        <v>19.332542</v>
      </c>
      <c r="AT46">
        <v>10.776325999999999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83.717715999999996</v>
      </c>
      <c r="BA46">
        <f t="shared" si="1"/>
        <v>2343.810794</v>
      </c>
      <c r="BD46">
        <v>6.94</v>
      </c>
      <c r="BE46">
        <v>1.84</v>
      </c>
      <c r="BF46">
        <v>2.87</v>
      </c>
      <c r="BG46">
        <v>1.71</v>
      </c>
      <c r="BH46">
        <v>9.0399999999999991</v>
      </c>
      <c r="BI46">
        <v>1.2</v>
      </c>
      <c r="BJ46">
        <v>1.31</v>
      </c>
      <c r="BK46">
        <v>1.83</v>
      </c>
      <c r="BL46">
        <v>0.93</v>
      </c>
      <c r="BM46">
        <v>0.09</v>
      </c>
      <c r="BN46">
        <v>2.2400000000000002</v>
      </c>
      <c r="BO46">
        <v>3.61</v>
      </c>
      <c r="BP46">
        <v>0.25</v>
      </c>
      <c r="BQ46">
        <v>1.94</v>
      </c>
      <c r="BR46">
        <v>2.09</v>
      </c>
      <c r="BS46">
        <v>1.58</v>
      </c>
      <c r="BT46">
        <v>2.8449550000000001</v>
      </c>
      <c r="BU46">
        <v>1.2858000000000001</v>
      </c>
      <c r="BV46">
        <v>1.933187</v>
      </c>
      <c r="BW46">
        <v>1.861259</v>
      </c>
      <c r="BX46">
        <v>1.877278</v>
      </c>
      <c r="BY46">
        <v>2.5716000000000001</v>
      </c>
      <c r="BZ46">
        <v>1.2720849999999999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5.0917690000000002</v>
      </c>
      <c r="CK46">
        <v>0.89597300000000002</v>
      </c>
      <c r="CL46">
        <v>1.8566180000000001</v>
      </c>
      <c r="CM46">
        <v>3.3648699999999998</v>
      </c>
      <c r="CN46">
        <v>3.3945120000000002</v>
      </c>
      <c r="CO46">
        <v>4.11456</v>
      </c>
      <c r="CP46">
        <v>4.0800689999999999</v>
      </c>
      <c r="CQ46">
        <v>3.3945120000000002</v>
      </c>
      <c r="CR46">
        <v>0.81078300000000003</v>
      </c>
      <c r="CS46">
        <v>2.6767300000000001</v>
      </c>
      <c r="CT46">
        <v>0</v>
      </c>
      <c r="CU46">
        <v>0</v>
      </c>
      <c r="CV46">
        <v>0</v>
      </c>
      <c r="CW46">
        <v>0.92115599999999997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83.717715999999996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656.51522199999999</v>
      </c>
      <c r="L47">
        <v>419.26456000000002</v>
      </c>
      <c r="M47">
        <v>89.026651999999999</v>
      </c>
      <c r="N47">
        <v>114.16360299999999</v>
      </c>
      <c r="O47">
        <v>59.780949</v>
      </c>
      <c r="P47">
        <v>117.843234</v>
      </c>
      <c r="Q47">
        <v>20.659127000000002</v>
      </c>
      <c r="R47">
        <v>39.953249</v>
      </c>
      <c r="S47">
        <v>24.951222999999999</v>
      </c>
      <c r="T47">
        <v>0.53653600000000001</v>
      </c>
      <c r="U47">
        <v>334.35294800000003</v>
      </c>
      <c r="V47">
        <v>11.173057999999999</v>
      </c>
      <c r="W47">
        <v>30.241468000000001</v>
      </c>
      <c r="X47">
        <v>130.65609699999999</v>
      </c>
      <c r="Y47">
        <v>0</v>
      </c>
      <c r="Z47">
        <v>0</v>
      </c>
      <c r="AA47">
        <v>3.6331150000000001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42.190125000000002</v>
      </c>
      <c r="AH47">
        <v>0</v>
      </c>
      <c r="AI47">
        <v>0</v>
      </c>
      <c r="AJ47">
        <v>0</v>
      </c>
      <c r="AK47">
        <v>52.033932</v>
      </c>
      <c r="AL47">
        <v>12.246434000000001</v>
      </c>
      <c r="AM47">
        <v>0</v>
      </c>
      <c r="AN47">
        <v>0.78830599999999995</v>
      </c>
      <c r="AO47">
        <v>0</v>
      </c>
      <c r="AP47">
        <v>1.3500589999999999</v>
      </c>
      <c r="AQ47">
        <v>14.670427</v>
      </c>
      <c r="AR47">
        <v>35.963242000000001</v>
      </c>
      <c r="AS47">
        <v>19.332542</v>
      </c>
      <c r="AT47">
        <v>10.776325999999999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83.696701999999988</v>
      </c>
      <c r="BA47">
        <f t="shared" si="1"/>
        <v>2325.7991360000001</v>
      </c>
      <c r="BD47">
        <v>6.94</v>
      </c>
      <c r="BE47">
        <v>1.84</v>
      </c>
      <c r="BF47">
        <v>2.87</v>
      </c>
      <c r="BG47">
        <v>1.71</v>
      </c>
      <c r="BH47">
        <v>9.0399999999999991</v>
      </c>
      <c r="BI47">
        <v>1.21</v>
      </c>
      <c r="BJ47">
        <v>1.31</v>
      </c>
      <c r="BK47">
        <v>1.83</v>
      </c>
      <c r="BL47">
        <v>0.93</v>
      </c>
      <c r="BM47">
        <v>0.09</v>
      </c>
      <c r="BN47">
        <v>2.2400000000000002</v>
      </c>
      <c r="BO47">
        <v>3.61</v>
      </c>
      <c r="BP47">
        <v>0.25</v>
      </c>
      <c r="BQ47">
        <v>1.94</v>
      </c>
      <c r="BR47">
        <v>2.09</v>
      </c>
      <c r="BS47">
        <v>1.58</v>
      </c>
      <c r="BT47">
        <v>2.8449550000000001</v>
      </c>
      <c r="BU47">
        <v>1.2858000000000001</v>
      </c>
      <c r="BV47">
        <v>1.9021729999999999</v>
      </c>
      <c r="BW47">
        <v>1.861259</v>
      </c>
      <c r="BX47">
        <v>1.877278</v>
      </c>
      <c r="BY47">
        <v>2.5716000000000001</v>
      </c>
      <c r="BZ47">
        <v>1.2720849999999999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5.0917690000000002</v>
      </c>
      <c r="CK47">
        <v>0.89597300000000002</v>
      </c>
      <c r="CL47">
        <v>1.8566180000000001</v>
      </c>
      <c r="CM47">
        <v>3.3648699999999998</v>
      </c>
      <c r="CN47">
        <v>3.3945120000000002</v>
      </c>
      <c r="CO47">
        <v>4.11456</v>
      </c>
      <c r="CP47">
        <v>4.0800689999999999</v>
      </c>
      <c r="CQ47">
        <v>3.3945120000000002</v>
      </c>
      <c r="CR47">
        <v>0.81078300000000003</v>
      </c>
      <c r="CS47">
        <v>2.6767300000000001</v>
      </c>
      <c r="CT47">
        <v>0</v>
      </c>
      <c r="CU47">
        <v>0</v>
      </c>
      <c r="CV47">
        <v>0</v>
      </c>
      <c r="CW47">
        <v>0.92115599999999997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83.696701999999988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656.51522199999999</v>
      </c>
      <c r="L48">
        <v>419.26456000000002</v>
      </c>
      <c r="M48">
        <v>89.026651999999999</v>
      </c>
      <c r="N48">
        <v>114.16360299999999</v>
      </c>
      <c r="O48">
        <v>59.780949</v>
      </c>
      <c r="P48">
        <v>117.843234</v>
      </c>
      <c r="Q48">
        <v>20.659127000000002</v>
      </c>
      <c r="R48">
        <v>39.953249</v>
      </c>
      <c r="S48">
        <v>24.951222999999999</v>
      </c>
      <c r="T48">
        <v>0.53653600000000001</v>
      </c>
      <c r="U48">
        <v>334.35294800000003</v>
      </c>
      <c r="V48">
        <v>11.173057999999999</v>
      </c>
      <c r="W48">
        <v>30.241468000000001</v>
      </c>
      <c r="X48">
        <v>130.65609699999999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42.190125000000002</v>
      </c>
      <c r="AH48">
        <v>0</v>
      </c>
      <c r="AI48">
        <v>0</v>
      </c>
      <c r="AJ48">
        <v>0</v>
      </c>
      <c r="AK48">
        <v>52.033932</v>
      </c>
      <c r="AL48">
        <v>12.246434000000001</v>
      </c>
      <c r="AM48">
        <v>0</v>
      </c>
      <c r="AN48">
        <v>0.78830599999999995</v>
      </c>
      <c r="AO48">
        <v>0</v>
      </c>
      <c r="AP48">
        <v>1.3500589999999999</v>
      </c>
      <c r="AQ48">
        <v>14.670427</v>
      </c>
      <c r="AR48">
        <v>35.963242000000001</v>
      </c>
      <c r="AS48">
        <v>19.332542</v>
      </c>
      <c r="AT48">
        <v>10.776325999999999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83.696701999999988</v>
      </c>
      <c r="BA48">
        <f t="shared" si="1"/>
        <v>2322.166021</v>
      </c>
      <c r="BD48">
        <v>6.94</v>
      </c>
      <c r="BE48">
        <v>1.84</v>
      </c>
      <c r="BF48">
        <v>2.87</v>
      </c>
      <c r="BG48">
        <v>1.71</v>
      </c>
      <c r="BH48">
        <v>9.0399999999999991</v>
      </c>
      <c r="BI48">
        <v>1.21</v>
      </c>
      <c r="BJ48">
        <v>1.31</v>
      </c>
      <c r="BK48">
        <v>1.83</v>
      </c>
      <c r="BL48">
        <v>0.93</v>
      </c>
      <c r="BM48">
        <v>0.09</v>
      </c>
      <c r="BN48">
        <v>2.2400000000000002</v>
      </c>
      <c r="BO48">
        <v>3.61</v>
      </c>
      <c r="BP48">
        <v>0.25</v>
      </c>
      <c r="BQ48">
        <v>1.94</v>
      </c>
      <c r="BR48">
        <v>2.09</v>
      </c>
      <c r="BS48">
        <v>1.58</v>
      </c>
      <c r="BT48">
        <v>2.8449550000000001</v>
      </c>
      <c r="BU48">
        <v>1.2858000000000001</v>
      </c>
      <c r="BV48">
        <v>1.9021729999999999</v>
      </c>
      <c r="BW48">
        <v>1.861259</v>
      </c>
      <c r="BX48">
        <v>1.877278</v>
      </c>
      <c r="BY48">
        <v>2.5716000000000001</v>
      </c>
      <c r="BZ48">
        <v>1.2720849999999999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5.0917690000000002</v>
      </c>
      <c r="CK48">
        <v>0.89597300000000002</v>
      </c>
      <c r="CL48">
        <v>1.8566180000000001</v>
      </c>
      <c r="CM48">
        <v>3.3648699999999998</v>
      </c>
      <c r="CN48">
        <v>3.3945120000000002</v>
      </c>
      <c r="CO48">
        <v>4.11456</v>
      </c>
      <c r="CP48">
        <v>4.0800689999999999</v>
      </c>
      <c r="CQ48">
        <v>3.3945120000000002</v>
      </c>
      <c r="CR48">
        <v>0.81078300000000003</v>
      </c>
      <c r="CS48">
        <v>2.6767300000000001</v>
      </c>
      <c r="CT48">
        <v>0</v>
      </c>
      <c r="CU48">
        <v>0</v>
      </c>
      <c r="CV48">
        <v>0</v>
      </c>
      <c r="CW48">
        <v>0.92115599999999997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83.696701999999988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656.51522199999999</v>
      </c>
      <c r="L49">
        <v>419.26456000000002</v>
      </c>
      <c r="M49">
        <v>89.026651999999999</v>
      </c>
      <c r="N49">
        <v>114.16360299999999</v>
      </c>
      <c r="O49">
        <v>59.780949</v>
      </c>
      <c r="P49">
        <v>117.843234</v>
      </c>
      <c r="Q49">
        <v>20.659127000000002</v>
      </c>
      <c r="R49">
        <v>39.953249</v>
      </c>
      <c r="S49">
        <v>24.951222999999999</v>
      </c>
      <c r="T49">
        <v>0.53653600000000001</v>
      </c>
      <c r="U49">
        <v>334.35294800000003</v>
      </c>
      <c r="V49">
        <v>11.173057999999999</v>
      </c>
      <c r="W49">
        <v>30.241468000000001</v>
      </c>
      <c r="X49">
        <v>130.65609699999999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42.190125000000002</v>
      </c>
      <c r="AH49">
        <v>0</v>
      </c>
      <c r="AI49">
        <v>0</v>
      </c>
      <c r="AJ49">
        <v>0</v>
      </c>
      <c r="AK49">
        <v>52.033932</v>
      </c>
      <c r="AL49">
        <v>12.246434000000001</v>
      </c>
      <c r="AM49">
        <v>0</v>
      </c>
      <c r="AN49">
        <v>0.78830599999999995</v>
      </c>
      <c r="AO49">
        <v>0</v>
      </c>
      <c r="AP49">
        <v>1.3500589999999999</v>
      </c>
      <c r="AQ49">
        <v>0.75881500000000002</v>
      </c>
      <c r="AR49">
        <v>33.847757000000001</v>
      </c>
      <c r="AS49">
        <v>21.265796000000002</v>
      </c>
      <c r="AT49">
        <v>10.776325999999999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83.696701999999988</v>
      </c>
      <c r="BA49">
        <f t="shared" si="1"/>
        <v>2308.0721780000003</v>
      </c>
      <c r="BD49">
        <v>6.94</v>
      </c>
      <c r="BE49">
        <v>1.84</v>
      </c>
      <c r="BF49">
        <v>2.87</v>
      </c>
      <c r="BG49">
        <v>1.71</v>
      </c>
      <c r="BH49">
        <v>9.0399999999999991</v>
      </c>
      <c r="BI49">
        <v>1.21</v>
      </c>
      <c r="BJ49">
        <v>1.31</v>
      </c>
      <c r="BK49">
        <v>1.83</v>
      </c>
      <c r="BL49">
        <v>0.93</v>
      </c>
      <c r="BM49">
        <v>0.09</v>
      </c>
      <c r="BN49">
        <v>2.2400000000000002</v>
      </c>
      <c r="BO49">
        <v>3.61</v>
      </c>
      <c r="BP49">
        <v>0.25</v>
      </c>
      <c r="BQ49">
        <v>1.94</v>
      </c>
      <c r="BR49">
        <v>2.09</v>
      </c>
      <c r="BS49">
        <v>1.58</v>
      </c>
      <c r="BT49">
        <v>2.8449550000000001</v>
      </c>
      <c r="BU49">
        <v>1.2858000000000001</v>
      </c>
      <c r="BV49">
        <v>1.9021729999999999</v>
      </c>
      <c r="BW49">
        <v>1.861259</v>
      </c>
      <c r="BX49">
        <v>1.877278</v>
      </c>
      <c r="BY49">
        <v>2.5716000000000001</v>
      </c>
      <c r="BZ49">
        <v>1.2720849999999999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5.0917690000000002</v>
      </c>
      <c r="CK49">
        <v>0.89597300000000002</v>
      </c>
      <c r="CL49">
        <v>1.8566180000000001</v>
      </c>
      <c r="CM49">
        <v>3.3648699999999998</v>
      </c>
      <c r="CN49">
        <v>3.3945120000000002</v>
      </c>
      <c r="CO49">
        <v>4.11456</v>
      </c>
      <c r="CP49">
        <v>4.0800689999999999</v>
      </c>
      <c r="CQ49">
        <v>3.3945120000000002</v>
      </c>
      <c r="CR49">
        <v>0.81078300000000003</v>
      </c>
      <c r="CS49">
        <v>2.6767300000000001</v>
      </c>
      <c r="CT49">
        <v>0</v>
      </c>
      <c r="CU49">
        <v>0</v>
      </c>
      <c r="CV49">
        <v>0</v>
      </c>
      <c r="CW49">
        <v>0.92115599999999997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83.696701999999988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656.51522199999999</v>
      </c>
      <c r="L50">
        <v>419.26456000000002</v>
      </c>
      <c r="M50">
        <v>89.026651999999999</v>
      </c>
      <c r="N50">
        <v>114.16360299999999</v>
      </c>
      <c r="O50">
        <v>59.780949</v>
      </c>
      <c r="P50">
        <v>117.843234</v>
      </c>
      <c r="Q50">
        <v>20.659127000000002</v>
      </c>
      <c r="R50">
        <v>39.953249</v>
      </c>
      <c r="S50">
        <v>24.951222999999999</v>
      </c>
      <c r="T50">
        <v>0.53653600000000001</v>
      </c>
      <c r="U50">
        <v>334.35294800000003</v>
      </c>
      <c r="V50">
        <v>11.173057999999999</v>
      </c>
      <c r="W50">
        <v>30.241468000000001</v>
      </c>
      <c r="X50">
        <v>130.65609699999999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42.190125000000002</v>
      </c>
      <c r="AH50">
        <v>0</v>
      </c>
      <c r="AI50">
        <v>0</v>
      </c>
      <c r="AJ50">
        <v>0</v>
      </c>
      <c r="AK50">
        <v>52.033932</v>
      </c>
      <c r="AL50">
        <v>12.246434000000001</v>
      </c>
      <c r="AM50">
        <v>0</v>
      </c>
      <c r="AN50">
        <v>0.78830599999999995</v>
      </c>
      <c r="AO50">
        <v>0</v>
      </c>
      <c r="AP50">
        <v>1.3500589999999999</v>
      </c>
      <c r="AQ50">
        <v>0</v>
      </c>
      <c r="AR50">
        <v>33.847757000000001</v>
      </c>
      <c r="AS50">
        <v>21.265796000000002</v>
      </c>
      <c r="AT50">
        <v>10.776325999999999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83.696701999999988</v>
      </c>
      <c r="BA50">
        <f t="shared" si="1"/>
        <v>2307.3133630000002</v>
      </c>
      <c r="BD50">
        <v>6.94</v>
      </c>
      <c r="BE50">
        <v>1.84</v>
      </c>
      <c r="BF50">
        <v>2.87</v>
      </c>
      <c r="BG50">
        <v>1.71</v>
      </c>
      <c r="BH50">
        <v>9.0399999999999991</v>
      </c>
      <c r="BI50">
        <v>1.21</v>
      </c>
      <c r="BJ50">
        <v>1.31</v>
      </c>
      <c r="BK50">
        <v>1.83</v>
      </c>
      <c r="BL50">
        <v>0.93</v>
      </c>
      <c r="BM50">
        <v>0.09</v>
      </c>
      <c r="BN50">
        <v>2.2400000000000002</v>
      </c>
      <c r="BO50">
        <v>3.61</v>
      </c>
      <c r="BP50">
        <v>0.25</v>
      </c>
      <c r="BQ50">
        <v>1.94</v>
      </c>
      <c r="BR50">
        <v>2.09</v>
      </c>
      <c r="BS50">
        <v>1.58</v>
      </c>
      <c r="BT50">
        <v>2.8449550000000001</v>
      </c>
      <c r="BU50">
        <v>1.2858000000000001</v>
      </c>
      <c r="BV50">
        <v>1.9021729999999999</v>
      </c>
      <c r="BW50">
        <v>1.861259</v>
      </c>
      <c r="BX50">
        <v>1.877278</v>
      </c>
      <c r="BY50">
        <v>2.5716000000000001</v>
      </c>
      <c r="BZ50">
        <v>1.2720849999999999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5.0917690000000002</v>
      </c>
      <c r="CK50">
        <v>0.89597300000000002</v>
      </c>
      <c r="CL50">
        <v>1.8566180000000001</v>
      </c>
      <c r="CM50">
        <v>3.3648699999999998</v>
      </c>
      <c r="CN50">
        <v>3.3945120000000002</v>
      </c>
      <c r="CO50">
        <v>4.11456</v>
      </c>
      <c r="CP50">
        <v>4.0800689999999999</v>
      </c>
      <c r="CQ50">
        <v>3.3945120000000002</v>
      </c>
      <c r="CR50">
        <v>0.81078300000000003</v>
      </c>
      <c r="CS50">
        <v>2.6767300000000001</v>
      </c>
      <c r="CT50">
        <v>0</v>
      </c>
      <c r="CU50">
        <v>0</v>
      </c>
      <c r="CV50">
        <v>0</v>
      </c>
      <c r="CW50">
        <v>0.92115599999999997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83.696701999999988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656.51522199999999</v>
      </c>
      <c r="L51">
        <v>419.26456000000002</v>
      </c>
      <c r="M51">
        <v>89.026651999999999</v>
      </c>
      <c r="N51">
        <v>114.16360299999999</v>
      </c>
      <c r="O51">
        <v>59.780949</v>
      </c>
      <c r="P51">
        <v>117.843234</v>
      </c>
      <c r="Q51">
        <v>20.659127000000002</v>
      </c>
      <c r="R51">
        <v>39.953249</v>
      </c>
      <c r="S51">
        <v>24.951222999999999</v>
      </c>
      <c r="T51">
        <v>0.53653600000000001</v>
      </c>
      <c r="U51">
        <v>334.35294800000003</v>
      </c>
      <c r="V51">
        <v>11.173057999999999</v>
      </c>
      <c r="W51">
        <v>30.241468000000001</v>
      </c>
      <c r="X51">
        <v>130.65609699999999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42.190125000000002</v>
      </c>
      <c r="AH51">
        <v>0</v>
      </c>
      <c r="AI51">
        <v>0</v>
      </c>
      <c r="AJ51">
        <v>0</v>
      </c>
      <c r="AK51">
        <v>52.033932</v>
      </c>
      <c r="AL51">
        <v>2.449287</v>
      </c>
      <c r="AM51">
        <v>0</v>
      </c>
      <c r="AN51">
        <v>0.78830599999999995</v>
      </c>
      <c r="AO51">
        <v>0</v>
      </c>
      <c r="AP51">
        <v>1.3500589999999999</v>
      </c>
      <c r="AQ51">
        <v>0</v>
      </c>
      <c r="AR51">
        <v>33.847757000000001</v>
      </c>
      <c r="AS51">
        <v>21.265796000000002</v>
      </c>
      <c r="AT51">
        <v>10.776325999999999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83.696701999999988</v>
      </c>
      <c r="BA51">
        <f t="shared" si="1"/>
        <v>2297.516216</v>
      </c>
      <c r="BD51">
        <v>6.94</v>
      </c>
      <c r="BE51">
        <v>1.84</v>
      </c>
      <c r="BF51">
        <v>2.87</v>
      </c>
      <c r="BG51">
        <v>1.71</v>
      </c>
      <c r="BH51">
        <v>9.0399999999999991</v>
      </c>
      <c r="BI51">
        <v>1.21</v>
      </c>
      <c r="BJ51">
        <v>1.31</v>
      </c>
      <c r="BK51">
        <v>1.83</v>
      </c>
      <c r="BL51">
        <v>0.93</v>
      </c>
      <c r="BM51">
        <v>0.09</v>
      </c>
      <c r="BN51">
        <v>2.2400000000000002</v>
      </c>
      <c r="BO51">
        <v>3.61</v>
      </c>
      <c r="BP51">
        <v>0.25</v>
      </c>
      <c r="BQ51">
        <v>1.94</v>
      </c>
      <c r="BR51">
        <v>2.09</v>
      </c>
      <c r="BS51">
        <v>1.58</v>
      </c>
      <c r="BT51">
        <v>2.8449550000000001</v>
      </c>
      <c r="BU51">
        <v>1.2858000000000001</v>
      </c>
      <c r="BV51">
        <v>1.9021729999999999</v>
      </c>
      <c r="BW51">
        <v>1.861259</v>
      </c>
      <c r="BX51">
        <v>1.877278</v>
      </c>
      <c r="BY51">
        <v>2.5716000000000001</v>
      </c>
      <c r="BZ51">
        <v>1.2720849999999999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5.0917690000000002</v>
      </c>
      <c r="CK51">
        <v>0.89597300000000002</v>
      </c>
      <c r="CL51">
        <v>1.8566180000000001</v>
      </c>
      <c r="CM51">
        <v>3.3648699999999998</v>
      </c>
      <c r="CN51">
        <v>3.3945120000000002</v>
      </c>
      <c r="CO51">
        <v>4.11456</v>
      </c>
      <c r="CP51">
        <v>4.0800689999999999</v>
      </c>
      <c r="CQ51">
        <v>3.3945120000000002</v>
      </c>
      <c r="CR51">
        <v>0.81078300000000003</v>
      </c>
      <c r="CS51">
        <v>2.6767300000000001</v>
      </c>
      <c r="CT51">
        <v>0</v>
      </c>
      <c r="CU51">
        <v>0</v>
      </c>
      <c r="CV51">
        <v>0</v>
      </c>
      <c r="CW51">
        <v>0.92115599999999997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83.696701999999988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656.51522199999999</v>
      </c>
      <c r="L52">
        <v>419.26456000000002</v>
      </c>
      <c r="M52">
        <v>89.026651999999999</v>
      </c>
      <c r="N52">
        <v>114.16360299999999</v>
      </c>
      <c r="O52">
        <v>59.780949</v>
      </c>
      <c r="P52">
        <v>117.843234</v>
      </c>
      <c r="Q52">
        <v>20.659127000000002</v>
      </c>
      <c r="R52">
        <v>39.953249</v>
      </c>
      <c r="S52">
        <v>24.951222999999999</v>
      </c>
      <c r="T52">
        <v>0.53653600000000001</v>
      </c>
      <c r="U52">
        <v>334.35294800000003</v>
      </c>
      <c r="V52">
        <v>11.173057999999999</v>
      </c>
      <c r="W52">
        <v>30.241468000000001</v>
      </c>
      <c r="X52">
        <v>130.65609699999999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42.190125000000002</v>
      </c>
      <c r="AH52">
        <v>0</v>
      </c>
      <c r="AI52">
        <v>0</v>
      </c>
      <c r="AJ52">
        <v>0</v>
      </c>
      <c r="AK52">
        <v>52.033932</v>
      </c>
      <c r="AL52">
        <v>2.449287</v>
      </c>
      <c r="AM52">
        <v>0</v>
      </c>
      <c r="AN52">
        <v>0.78830599999999995</v>
      </c>
      <c r="AO52">
        <v>0</v>
      </c>
      <c r="AP52">
        <v>1.3500589999999999</v>
      </c>
      <c r="AQ52">
        <v>0</v>
      </c>
      <c r="AR52">
        <v>33.847757000000001</v>
      </c>
      <c r="AS52">
        <v>21.265796000000002</v>
      </c>
      <c r="AT52">
        <v>10.776325999999999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83.696701999999988</v>
      </c>
      <c r="BA52">
        <f t="shared" si="1"/>
        <v>2297.516216</v>
      </c>
      <c r="BD52">
        <v>6.94</v>
      </c>
      <c r="BE52">
        <v>1.84</v>
      </c>
      <c r="BF52">
        <v>2.87</v>
      </c>
      <c r="BG52">
        <v>1.71</v>
      </c>
      <c r="BH52">
        <v>9.0399999999999991</v>
      </c>
      <c r="BI52">
        <v>1.21</v>
      </c>
      <c r="BJ52">
        <v>1.31</v>
      </c>
      <c r="BK52">
        <v>1.83</v>
      </c>
      <c r="BL52">
        <v>0.93</v>
      </c>
      <c r="BM52">
        <v>0.09</v>
      </c>
      <c r="BN52">
        <v>2.2400000000000002</v>
      </c>
      <c r="BO52">
        <v>3.61</v>
      </c>
      <c r="BP52">
        <v>0.25</v>
      </c>
      <c r="BQ52">
        <v>1.94</v>
      </c>
      <c r="BR52">
        <v>2.09</v>
      </c>
      <c r="BS52">
        <v>1.58</v>
      </c>
      <c r="BT52">
        <v>2.8449550000000001</v>
      </c>
      <c r="BU52">
        <v>1.2858000000000001</v>
      </c>
      <c r="BV52">
        <v>1.9021729999999999</v>
      </c>
      <c r="BW52">
        <v>1.861259</v>
      </c>
      <c r="BX52">
        <v>1.877278</v>
      </c>
      <c r="BY52">
        <v>2.5716000000000001</v>
      </c>
      <c r="BZ52">
        <v>1.2720849999999999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5.0917690000000002</v>
      </c>
      <c r="CK52">
        <v>0.89597300000000002</v>
      </c>
      <c r="CL52">
        <v>1.8566180000000001</v>
      </c>
      <c r="CM52">
        <v>3.3648699999999998</v>
      </c>
      <c r="CN52">
        <v>3.3945120000000002</v>
      </c>
      <c r="CO52">
        <v>4.11456</v>
      </c>
      <c r="CP52">
        <v>4.0800689999999999</v>
      </c>
      <c r="CQ52">
        <v>3.3945120000000002</v>
      </c>
      <c r="CR52">
        <v>0.81078300000000003</v>
      </c>
      <c r="CS52">
        <v>2.6767300000000001</v>
      </c>
      <c r="CT52">
        <v>0</v>
      </c>
      <c r="CU52">
        <v>0</v>
      </c>
      <c r="CV52">
        <v>0</v>
      </c>
      <c r="CW52">
        <v>0.92115599999999997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83.696701999999988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633.36886800000002</v>
      </c>
      <c r="L53">
        <v>419.26456000000002</v>
      </c>
      <c r="M53">
        <v>89.026651999999999</v>
      </c>
      <c r="N53">
        <v>114.16360299999999</v>
      </c>
      <c r="O53">
        <v>59.780949</v>
      </c>
      <c r="P53">
        <v>117.843234</v>
      </c>
      <c r="Q53">
        <v>20.659127000000002</v>
      </c>
      <c r="R53">
        <v>39.953249</v>
      </c>
      <c r="S53">
        <v>24.951222999999999</v>
      </c>
      <c r="T53">
        <v>0.53653600000000001</v>
      </c>
      <c r="U53">
        <v>334.35294800000003</v>
      </c>
      <c r="V53">
        <v>11.173057999999999</v>
      </c>
      <c r="W53">
        <v>27.915202000000001</v>
      </c>
      <c r="X53">
        <v>130.65609699999999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42.190125000000002</v>
      </c>
      <c r="AH53">
        <v>0</v>
      </c>
      <c r="AI53">
        <v>0</v>
      </c>
      <c r="AJ53">
        <v>0</v>
      </c>
      <c r="AK53">
        <v>52.033932</v>
      </c>
      <c r="AL53">
        <v>2.449287</v>
      </c>
      <c r="AM53">
        <v>0</v>
      </c>
      <c r="AN53">
        <v>0.78830599999999995</v>
      </c>
      <c r="AO53">
        <v>0</v>
      </c>
      <c r="AP53">
        <v>1.3500589999999999</v>
      </c>
      <c r="AQ53">
        <v>0</v>
      </c>
      <c r="AR53">
        <v>33.847757000000001</v>
      </c>
      <c r="AS53">
        <v>22.554632000000002</v>
      </c>
      <c r="AT53">
        <v>10.776325999999999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83.686701999999997</v>
      </c>
      <c r="BA53">
        <f t="shared" si="1"/>
        <v>2273.3224319999995</v>
      </c>
      <c r="BD53">
        <v>6.94</v>
      </c>
      <c r="BE53">
        <v>1.84</v>
      </c>
      <c r="BF53">
        <v>2.87</v>
      </c>
      <c r="BG53">
        <v>1.71</v>
      </c>
      <c r="BH53">
        <v>9.0399999999999991</v>
      </c>
      <c r="BI53">
        <v>1.21</v>
      </c>
      <c r="BJ53">
        <v>1.31</v>
      </c>
      <c r="BK53">
        <v>1.83</v>
      </c>
      <c r="BL53">
        <v>0.93</v>
      </c>
      <c r="BM53">
        <v>0.08</v>
      </c>
      <c r="BN53">
        <v>2.2400000000000002</v>
      </c>
      <c r="BO53">
        <v>3.61</v>
      </c>
      <c r="BP53">
        <v>0.25</v>
      </c>
      <c r="BQ53">
        <v>1.94</v>
      </c>
      <c r="BR53">
        <v>2.09</v>
      </c>
      <c r="BS53">
        <v>1.58</v>
      </c>
      <c r="BT53">
        <v>2.8449550000000001</v>
      </c>
      <c r="BU53">
        <v>1.2858000000000001</v>
      </c>
      <c r="BV53">
        <v>1.9021729999999999</v>
      </c>
      <c r="BW53">
        <v>1.861259</v>
      </c>
      <c r="BX53">
        <v>1.877278</v>
      </c>
      <c r="BY53">
        <v>2.5716000000000001</v>
      </c>
      <c r="BZ53">
        <v>1.2720849999999999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5.0917690000000002</v>
      </c>
      <c r="CK53">
        <v>0.89597300000000002</v>
      </c>
      <c r="CL53">
        <v>1.8566180000000001</v>
      </c>
      <c r="CM53">
        <v>3.3648699999999998</v>
      </c>
      <c r="CN53">
        <v>3.3945120000000002</v>
      </c>
      <c r="CO53">
        <v>4.11456</v>
      </c>
      <c r="CP53">
        <v>4.0800689999999999</v>
      </c>
      <c r="CQ53">
        <v>3.3945120000000002</v>
      </c>
      <c r="CR53">
        <v>0.81078300000000003</v>
      </c>
      <c r="CS53">
        <v>2.6767300000000001</v>
      </c>
      <c r="CT53">
        <v>0</v>
      </c>
      <c r="CU53">
        <v>0</v>
      </c>
      <c r="CV53">
        <v>0</v>
      </c>
      <c r="CW53">
        <v>0.92115599999999997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83.686701999999997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579.58592399999998</v>
      </c>
      <c r="L54">
        <v>355.71723600000001</v>
      </c>
      <c r="M54">
        <v>89.026651999999999</v>
      </c>
      <c r="N54">
        <v>114.16360299999999</v>
      </c>
      <c r="O54">
        <v>59.780949</v>
      </c>
      <c r="P54">
        <v>117.843234</v>
      </c>
      <c r="Q54">
        <v>20.659127000000002</v>
      </c>
      <c r="R54">
        <v>39.953249</v>
      </c>
      <c r="S54">
        <v>24.951222999999999</v>
      </c>
      <c r="T54">
        <v>0.53653600000000001</v>
      </c>
      <c r="U54">
        <v>334.35294800000003</v>
      </c>
      <c r="V54">
        <v>11.173057999999999</v>
      </c>
      <c r="W54">
        <v>27.915202000000001</v>
      </c>
      <c r="X54">
        <v>130.65609699999999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42.190125000000002</v>
      </c>
      <c r="AH54">
        <v>0</v>
      </c>
      <c r="AI54">
        <v>0</v>
      </c>
      <c r="AJ54">
        <v>0</v>
      </c>
      <c r="AK54">
        <v>52.033932</v>
      </c>
      <c r="AL54">
        <v>2.449287</v>
      </c>
      <c r="AM54">
        <v>0</v>
      </c>
      <c r="AN54">
        <v>0.78830599999999995</v>
      </c>
      <c r="AO54">
        <v>0</v>
      </c>
      <c r="AP54">
        <v>1.3500589999999999</v>
      </c>
      <c r="AQ54">
        <v>0</v>
      </c>
      <c r="AR54">
        <v>33.847757000000001</v>
      </c>
      <c r="AS54">
        <v>22.554632000000002</v>
      </c>
      <c r="AT54">
        <v>10.776325999999999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83.616701999999989</v>
      </c>
      <c r="BA54">
        <f t="shared" si="1"/>
        <v>2155.9221639999996</v>
      </c>
      <c r="BD54">
        <v>6.94</v>
      </c>
      <c r="BE54">
        <v>1.84</v>
      </c>
      <c r="BF54">
        <v>2.87</v>
      </c>
      <c r="BG54">
        <v>1.71</v>
      </c>
      <c r="BH54">
        <v>9.0399999999999991</v>
      </c>
      <c r="BI54">
        <v>1.17</v>
      </c>
      <c r="BJ54">
        <v>1.28</v>
      </c>
      <c r="BK54">
        <v>1.83</v>
      </c>
      <c r="BL54">
        <v>0.93</v>
      </c>
      <c r="BM54">
        <v>0.08</v>
      </c>
      <c r="BN54">
        <v>2.2400000000000002</v>
      </c>
      <c r="BO54">
        <v>3.61</v>
      </c>
      <c r="BP54">
        <v>0.25</v>
      </c>
      <c r="BQ54">
        <v>1.94</v>
      </c>
      <c r="BR54">
        <v>2.09</v>
      </c>
      <c r="BS54">
        <v>1.58</v>
      </c>
      <c r="BT54">
        <v>2.8449550000000001</v>
      </c>
      <c r="BU54">
        <v>1.2858000000000001</v>
      </c>
      <c r="BV54">
        <v>1.9021729999999999</v>
      </c>
      <c r="BW54">
        <v>1.861259</v>
      </c>
      <c r="BX54">
        <v>1.877278</v>
      </c>
      <c r="BY54">
        <v>2.5716000000000001</v>
      </c>
      <c r="BZ54">
        <v>1.2720849999999999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5.0917690000000002</v>
      </c>
      <c r="CK54">
        <v>0.89597300000000002</v>
      </c>
      <c r="CL54">
        <v>1.8566180000000001</v>
      </c>
      <c r="CM54">
        <v>3.3648699999999998</v>
      </c>
      <c r="CN54">
        <v>3.3945120000000002</v>
      </c>
      <c r="CO54">
        <v>4.11456</v>
      </c>
      <c r="CP54">
        <v>4.0800689999999999</v>
      </c>
      <c r="CQ54">
        <v>3.3945120000000002</v>
      </c>
      <c r="CR54">
        <v>0.81078300000000003</v>
      </c>
      <c r="CS54">
        <v>2.6767300000000001</v>
      </c>
      <c r="CT54">
        <v>0</v>
      </c>
      <c r="CU54">
        <v>0</v>
      </c>
      <c r="CV54">
        <v>0</v>
      </c>
      <c r="CW54">
        <v>0.92115599999999997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83.616701999999989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516.72106799999995</v>
      </c>
      <c r="L55">
        <v>252.242436</v>
      </c>
      <c r="M55">
        <v>89.026651999999999</v>
      </c>
      <c r="N55">
        <v>114.16360299999999</v>
      </c>
      <c r="O55">
        <v>59.780949</v>
      </c>
      <c r="P55">
        <v>117.843234</v>
      </c>
      <c r="Q55">
        <v>14.858954000000001</v>
      </c>
      <c r="R55">
        <v>29.602319999999999</v>
      </c>
      <c r="S55">
        <v>24.951222999999999</v>
      </c>
      <c r="T55">
        <v>0.53653600000000001</v>
      </c>
      <c r="U55">
        <v>334.35294800000003</v>
      </c>
      <c r="V55">
        <v>9.8759990000000002</v>
      </c>
      <c r="W55">
        <v>27.915202000000001</v>
      </c>
      <c r="X55">
        <v>130.65609699999999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8.760866</v>
      </c>
      <c r="AG55">
        <v>42.190125000000002</v>
      </c>
      <c r="AH55">
        <v>0</v>
      </c>
      <c r="AI55">
        <v>0</v>
      </c>
      <c r="AJ55">
        <v>0</v>
      </c>
      <c r="AK55">
        <v>52.033932</v>
      </c>
      <c r="AL55">
        <v>2.449287</v>
      </c>
      <c r="AM55">
        <v>0</v>
      </c>
      <c r="AN55">
        <v>0.78830599999999995</v>
      </c>
      <c r="AO55">
        <v>0</v>
      </c>
      <c r="AP55">
        <v>1.3500589999999999</v>
      </c>
      <c r="AQ55">
        <v>0</v>
      </c>
      <c r="AR55">
        <v>19.039363000000002</v>
      </c>
      <c r="AS55">
        <v>22.554632000000002</v>
      </c>
      <c r="AT55">
        <v>10.776325999999999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83.616701999999989</v>
      </c>
      <c r="BA55">
        <f t="shared" si="1"/>
        <v>1966.0868190000003</v>
      </c>
      <c r="BD55">
        <v>6.94</v>
      </c>
      <c r="BE55">
        <v>1.84</v>
      </c>
      <c r="BF55">
        <v>2.87</v>
      </c>
      <c r="BG55">
        <v>1.71</v>
      </c>
      <c r="BH55">
        <v>9.0399999999999991</v>
      </c>
      <c r="BI55">
        <v>1.17</v>
      </c>
      <c r="BJ55">
        <v>1.28</v>
      </c>
      <c r="BK55">
        <v>1.83</v>
      </c>
      <c r="BL55">
        <v>0.93</v>
      </c>
      <c r="BM55">
        <v>0.08</v>
      </c>
      <c r="BN55">
        <v>2.2400000000000002</v>
      </c>
      <c r="BO55">
        <v>3.61</v>
      </c>
      <c r="BP55">
        <v>0.25</v>
      </c>
      <c r="BQ55">
        <v>1.94</v>
      </c>
      <c r="BR55">
        <v>2.09</v>
      </c>
      <c r="BS55">
        <v>1.58</v>
      </c>
      <c r="BT55">
        <v>2.8449550000000001</v>
      </c>
      <c r="BU55">
        <v>1.2858000000000001</v>
      </c>
      <c r="BV55">
        <v>1.9021729999999999</v>
      </c>
      <c r="BW55">
        <v>1.861259</v>
      </c>
      <c r="BX55">
        <v>1.877278</v>
      </c>
      <c r="BY55">
        <v>2.5716000000000001</v>
      </c>
      <c r="BZ55">
        <v>1.2720849999999999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5.0917690000000002</v>
      </c>
      <c r="CK55">
        <v>0.89597300000000002</v>
      </c>
      <c r="CL55">
        <v>1.8566180000000001</v>
      </c>
      <c r="CM55">
        <v>3.3648699999999998</v>
      </c>
      <c r="CN55">
        <v>3.3945120000000002</v>
      </c>
      <c r="CO55">
        <v>4.11456</v>
      </c>
      <c r="CP55">
        <v>4.0800689999999999</v>
      </c>
      <c r="CQ55">
        <v>3.3945120000000002</v>
      </c>
      <c r="CR55">
        <v>0.81078300000000003</v>
      </c>
      <c r="CS55">
        <v>2.6767300000000001</v>
      </c>
      <c r="CT55">
        <v>0</v>
      </c>
      <c r="CU55">
        <v>0</v>
      </c>
      <c r="CV55">
        <v>0</v>
      </c>
      <c r="CW55">
        <v>0.92115599999999997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83.616701999999989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491.44378999999998</v>
      </c>
      <c r="L56">
        <v>252.242436</v>
      </c>
      <c r="M56">
        <v>89.026651999999999</v>
      </c>
      <c r="N56">
        <v>114.16360299999999</v>
      </c>
      <c r="O56">
        <v>59.780949</v>
      </c>
      <c r="P56">
        <v>117.843234</v>
      </c>
      <c r="Q56">
        <v>11.633792</v>
      </c>
      <c r="R56">
        <v>29.602319999999999</v>
      </c>
      <c r="S56">
        <v>13.831132</v>
      </c>
      <c r="T56">
        <v>0.53653600000000001</v>
      </c>
      <c r="U56">
        <v>334.35294800000003</v>
      </c>
      <c r="V56">
        <v>9.8759990000000002</v>
      </c>
      <c r="W56">
        <v>27.915202000000001</v>
      </c>
      <c r="X56">
        <v>130.65609699999999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8.760866</v>
      </c>
      <c r="AG56">
        <v>42.190125000000002</v>
      </c>
      <c r="AH56">
        <v>0</v>
      </c>
      <c r="AI56">
        <v>0</v>
      </c>
      <c r="AJ56">
        <v>0</v>
      </c>
      <c r="AK56">
        <v>52.033932</v>
      </c>
      <c r="AL56">
        <v>2.449287</v>
      </c>
      <c r="AM56">
        <v>0</v>
      </c>
      <c r="AN56">
        <v>0.78830599999999995</v>
      </c>
      <c r="AO56">
        <v>0</v>
      </c>
      <c r="AP56">
        <v>1.3500589999999999</v>
      </c>
      <c r="AQ56">
        <v>0</v>
      </c>
      <c r="AR56">
        <v>19.039363000000002</v>
      </c>
      <c r="AS56">
        <v>22.554632000000002</v>
      </c>
      <c r="AT56">
        <v>10.776325999999999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83.616701999999989</v>
      </c>
      <c r="BA56">
        <f t="shared" si="1"/>
        <v>1926.4642880000004</v>
      </c>
      <c r="BD56">
        <v>6.94</v>
      </c>
      <c r="BE56">
        <v>1.84</v>
      </c>
      <c r="BF56">
        <v>2.87</v>
      </c>
      <c r="BG56">
        <v>1.71</v>
      </c>
      <c r="BH56">
        <v>9.0399999999999991</v>
      </c>
      <c r="BI56">
        <v>1.17</v>
      </c>
      <c r="BJ56">
        <v>1.28</v>
      </c>
      <c r="BK56">
        <v>1.83</v>
      </c>
      <c r="BL56">
        <v>0.93</v>
      </c>
      <c r="BM56">
        <v>0.08</v>
      </c>
      <c r="BN56">
        <v>2.2400000000000002</v>
      </c>
      <c r="BO56">
        <v>3.61</v>
      </c>
      <c r="BP56">
        <v>0.25</v>
      </c>
      <c r="BQ56">
        <v>1.94</v>
      </c>
      <c r="BR56">
        <v>2.09</v>
      </c>
      <c r="BS56">
        <v>1.58</v>
      </c>
      <c r="BT56">
        <v>2.8449550000000001</v>
      </c>
      <c r="BU56">
        <v>1.2858000000000001</v>
      </c>
      <c r="BV56">
        <v>1.9021729999999999</v>
      </c>
      <c r="BW56">
        <v>1.861259</v>
      </c>
      <c r="BX56">
        <v>1.877278</v>
      </c>
      <c r="BY56">
        <v>2.5716000000000001</v>
      </c>
      <c r="BZ56">
        <v>1.2720849999999999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5.0917690000000002</v>
      </c>
      <c r="CK56">
        <v>0.89597300000000002</v>
      </c>
      <c r="CL56">
        <v>1.8566180000000001</v>
      </c>
      <c r="CM56">
        <v>3.3648699999999998</v>
      </c>
      <c r="CN56">
        <v>3.3945120000000002</v>
      </c>
      <c r="CO56">
        <v>4.11456</v>
      </c>
      <c r="CP56">
        <v>4.0800689999999999</v>
      </c>
      <c r="CQ56">
        <v>3.3945120000000002</v>
      </c>
      <c r="CR56">
        <v>0.81078300000000003</v>
      </c>
      <c r="CS56">
        <v>2.6767300000000001</v>
      </c>
      <c r="CT56">
        <v>0</v>
      </c>
      <c r="CU56">
        <v>0</v>
      </c>
      <c r="CV56">
        <v>0</v>
      </c>
      <c r="CW56">
        <v>0.92115599999999997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83.616701999999989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491.44378999999998</v>
      </c>
      <c r="L57">
        <v>252.242436</v>
      </c>
      <c r="M57">
        <v>89.026651999999999</v>
      </c>
      <c r="N57">
        <v>114.16360299999999</v>
      </c>
      <c r="O57">
        <v>59.780949</v>
      </c>
      <c r="P57">
        <v>117.843234</v>
      </c>
      <c r="Q57">
        <v>11.446412</v>
      </c>
      <c r="R57">
        <v>29.602319999999999</v>
      </c>
      <c r="S57">
        <v>13.831132</v>
      </c>
      <c r="T57">
        <v>0.53653600000000001</v>
      </c>
      <c r="U57">
        <v>334.35294800000003</v>
      </c>
      <c r="V57">
        <v>9.8759990000000002</v>
      </c>
      <c r="W57">
        <v>27.915202000000001</v>
      </c>
      <c r="X57">
        <v>130.65609699999999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8.760866</v>
      </c>
      <c r="AG57">
        <v>42.190125000000002</v>
      </c>
      <c r="AH57">
        <v>0</v>
      </c>
      <c r="AI57">
        <v>0</v>
      </c>
      <c r="AJ57">
        <v>0</v>
      </c>
      <c r="AK57">
        <v>52.033932</v>
      </c>
      <c r="AL57">
        <v>2.449287</v>
      </c>
      <c r="AM57">
        <v>0</v>
      </c>
      <c r="AN57">
        <v>0.78830599999999995</v>
      </c>
      <c r="AO57">
        <v>0</v>
      </c>
      <c r="AP57">
        <v>1.3500589999999999</v>
      </c>
      <c r="AQ57">
        <v>0</v>
      </c>
      <c r="AR57">
        <v>19.039363000000002</v>
      </c>
      <c r="AS57">
        <v>22.554632000000002</v>
      </c>
      <c r="AT57">
        <v>10.776325999999999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83.616701999999989</v>
      </c>
      <c r="BA57">
        <f t="shared" si="1"/>
        <v>1926.2769080000003</v>
      </c>
      <c r="BD57">
        <v>6.94</v>
      </c>
      <c r="BE57">
        <v>1.84</v>
      </c>
      <c r="BF57">
        <v>2.87</v>
      </c>
      <c r="BG57">
        <v>1.71</v>
      </c>
      <c r="BH57">
        <v>9.0399999999999991</v>
      </c>
      <c r="BI57">
        <v>1.17</v>
      </c>
      <c r="BJ57">
        <v>1.28</v>
      </c>
      <c r="BK57">
        <v>1.83</v>
      </c>
      <c r="BL57">
        <v>0.93</v>
      </c>
      <c r="BM57">
        <v>0.08</v>
      </c>
      <c r="BN57">
        <v>2.2400000000000002</v>
      </c>
      <c r="BO57">
        <v>3.61</v>
      </c>
      <c r="BP57">
        <v>0.25</v>
      </c>
      <c r="BQ57">
        <v>1.94</v>
      </c>
      <c r="BR57">
        <v>2.09</v>
      </c>
      <c r="BS57">
        <v>1.58</v>
      </c>
      <c r="BT57">
        <v>2.8449550000000001</v>
      </c>
      <c r="BU57">
        <v>1.2858000000000001</v>
      </c>
      <c r="BV57">
        <v>1.9021729999999999</v>
      </c>
      <c r="BW57">
        <v>1.861259</v>
      </c>
      <c r="BX57">
        <v>1.877278</v>
      </c>
      <c r="BY57">
        <v>2.5716000000000001</v>
      </c>
      <c r="BZ57">
        <v>1.2720849999999999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5.0917690000000002</v>
      </c>
      <c r="CK57">
        <v>0.89597300000000002</v>
      </c>
      <c r="CL57">
        <v>1.8566180000000001</v>
      </c>
      <c r="CM57">
        <v>3.3648699999999998</v>
      </c>
      <c r="CN57">
        <v>3.3945120000000002</v>
      </c>
      <c r="CO57">
        <v>4.11456</v>
      </c>
      <c r="CP57">
        <v>4.0800689999999999</v>
      </c>
      <c r="CQ57">
        <v>3.3945120000000002</v>
      </c>
      <c r="CR57">
        <v>0.81078300000000003</v>
      </c>
      <c r="CS57">
        <v>2.6767300000000001</v>
      </c>
      <c r="CT57">
        <v>0</v>
      </c>
      <c r="CU57">
        <v>0</v>
      </c>
      <c r="CV57">
        <v>0</v>
      </c>
      <c r="CW57">
        <v>0.92115599999999997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83.616701999999989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497.38726800000001</v>
      </c>
      <c r="L58">
        <v>301.10553599999997</v>
      </c>
      <c r="M58">
        <v>89.026651999999999</v>
      </c>
      <c r="N58">
        <v>114.16360299999999</v>
      </c>
      <c r="O58">
        <v>59.780949</v>
      </c>
      <c r="P58">
        <v>117.843234</v>
      </c>
      <c r="Q58">
        <v>17.328579999999999</v>
      </c>
      <c r="R58">
        <v>39.819015</v>
      </c>
      <c r="S58">
        <v>21.490182999999998</v>
      </c>
      <c r="T58">
        <v>0.53653600000000001</v>
      </c>
      <c r="U58">
        <v>334.35294800000003</v>
      </c>
      <c r="V58">
        <v>11.173057999999999</v>
      </c>
      <c r="W58">
        <v>27.915202000000001</v>
      </c>
      <c r="X58">
        <v>130.65609699999999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8.760866</v>
      </c>
      <c r="AG58">
        <v>42.190125000000002</v>
      </c>
      <c r="AH58">
        <v>0</v>
      </c>
      <c r="AI58">
        <v>0</v>
      </c>
      <c r="AJ58">
        <v>0</v>
      </c>
      <c r="AK58">
        <v>52.033932</v>
      </c>
      <c r="AL58">
        <v>12.246434000000001</v>
      </c>
      <c r="AM58">
        <v>0</v>
      </c>
      <c r="AN58">
        <v>0.78830599999999995</v>
      </c>
      <c r="AO58">
        <v>0</v>
      </c>
      <c r="AP58">
        <v>1.3500589999999999</v>
      </c>
      <c r="AQ58">
        <v>0</v>
      </c>
      <c r="AR58">
        <v>19.039363000000002</v>
      </c>
      <c r="AS58">
        <v>22.554632000000002</v>
      </c>
      <c r="AT58">
        <v>10.776325999999999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83.616701999999989</v>
      </c>
      <c r="BA58">
        <f t="shared" si="1"/>
        <v>2015.9356060000002</v>
      </c>
      <c r="BD58">
        <v>6.94</v>
      </c>
      <c r="BE58">
        <v>1.84</v>
      </c>
      <c r="BF58">
        <v>2.87</v>
      </c>
      <c r="BG58">
        <v>1.71</v>
      </c>
      <c r="BH58">
        <v>9.0399999999999991</v>
      </c>
      <c r="BI58">
        <v>1.17</v>
      </c>
      <c r="BJ58">
        <v>1.28</v>
      </c>
      <c r="BK58">
        <v>1.83</v>
      </c>
      <c r="BL58">
        <v>0.93</v>
      </c>
      <c r="BM58">
        <v>0.08</v>
      </c>
      <c r="BN58">
        <v>2.2400000000000002</v>
      </c>
      <c r="BO58">
        <v>3.61</v>
      </c>
      <c r="BP58">
        <v>0.25</v>
      </c>
      <c r="BQ58">
        <v>1.94</v>
      </c>
      <c r="BR58">
        <v>2.09</v>
      </c>
      <c r="BS58">
        <v>1.58</v>
      </c>
      <c r="BT58">
        <v>2.8449550000000001</v>
      </c>
      <c r="BU58">
        <v>1.2858000000000001</v>
      </c>
      <c r="BV58">
        <v>1.9021729999999999</v>
      </c>
      <c r="BW58">
        <v>1.861259</v>
      </c>
      <c r="BX58">
        <v>1.877278</v>
      </c>
      <c r="BY58">
        <v>2.5716000000000001</v>
      </c>
      <c r="BZ58">
        <v>1.2720849999999999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5.0917690000000002</v>
      </c>
      <c r="CK58">
        <v>0.89597300000000002</v>
      </c>
      <c r="CL58">
        <v>1.8566180000000001</v>
      </c>
      <c r="CM58">
        <v>3.3648699999999998</v>
      </c>
      <c r="CN58">
        <v>3.3945120000000002</v>
      </c>
      <c r="CO58">
        <v>4.11456</v>
      </c>
      <c r="CP58">
        <v>4.0800689999999999</v>
      </c>
      <c r="CQ58">
        <v>3.3945120000000002</v>
      </c>
      <c r="CR58">
        <v>0.81078300000000003</v>
      </c>
      <c r="CS58">
        <v>2.6767300000000001</v>
      </c>
      <c r="CT58">
        <v>0</v>
      </c>
      <c r="CU58">
        <v>0</v>
      </c>
      <c r="CV58">
        <v>0</v>
      </c>
      <c r="CW58">
        <v>0.92115599999999997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83.616701999999989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497.38726800000001</v>
      </c>
      <c r="L59">
        <v>322.18373600000001</v>
      </c>
      <c r="M59">
        <v>89.026651999999999</v>
      </c>
      <c r="N59">
        <v>114.16360299999999</v>
      </c>
      <c r="O59">
        <v>59.780949</v>
      </c>
      <c r="P59">
        <v>117.843234</v>
      </c>
      <c r="Q59">
        <v>17.328579999999999</v>
      </c>
      <c r="R59">
        <v>39.953249</v>
      </c>
      <c r="S59">
        <v>21.490182999999998</v>
      </c>
      <c r="T59">
        <v>0.53653600000000001</v>
      </c>
      <c r="U59">
        <v>334.35294800000003</v>
      </c>
      <c r="V59">
        <v>10.654071999999999</v>
      </c>
      <c r="W59">
        <v>27.915202000000001</v>
      </c>
      <c r="X59">
        <v>130.65609699999999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8.760866</v>
      </c>
      <c r="AG59">
        <v>42.190125000000002</v>
      </c>
      <c r="AH59">
        <v>0</v>
      </c>
      <c r="AI59">
        <v>0</v>
      </c>
      <c r="AJ59">
        <v>0</v>
      </c>
      <c r="AK59">
        <v>52.033932</v>
      </c>
      <c r="AL59">
        <v>51.212361000000001</v>
      </c>
      <c r="AM59">
        <v>0</v>
      </c>
      <c r="AN59">
        <v>0.78830599999999995</v>
      </c>
      <c r="AO59">
        <v>0</v>
      </c>
      <c r="AP59">
        <v>1.3500589999999999</v>
      </c>
      <c r="AQ59">
        <v>0</v>
      </c>
      <c r="AR59">
        <v>19.039363000000002</v>
      </c>
      <c r="AS59">
        <v>22.554632000000002</v>
      </c>
      <c r="AT59">
        <v>10.776325999999999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83.546732999999989</v>
      </c>
      <c r="BA59">
        <f t="shared" si="1"/>
        <v>2075.5250120000005</v>
      </c>
      <c r="BD59">
        <v>6.94</v>
      </c>
      <c r="BE59">
        <v>1.84</v>
      </c>
      <c r="BF59">
        <v>2.87</v>
      </c>
      <c r="BG59">
        <v>1.71</v>
      </c>
      <c r="BH59">
        <v>9.0399999999999991</v>
      </c>
      <c r="BI59">
        <v>1.17</v>
      </c>
      <c r="BJ59">
        <v>1.28</v>
      </c>
      <c r="BK59">
        <v>1.83</v>
      </c>
      <c r="BL59">
        <v>0.93</v>
      </c>
      <c r="BM59">
        <v>0.08</v>
      </c>
      <c r="BN59">
        <v>2.2400000000000002</v>
      </c>
      <c r="BO59">
        <v>3.61</v>
      </c>
      <c r="BP59">
        <v>0.25</v>
      </c>
      <c r="BQ59">
        <v>1.94</v>
      </c>
      <c r="BR59">
        <v>2.09</v>
      </c>
      <c r="BS59">
        <v>1.58</v>
      </c>
      <c r="BT59">
        <v>2.8449550000000001</v>
      </c>
      <c r="BU59">
        <v>1.2858000000000001</v>
      </c>
      <c r="BV59">
        <v>1.9021729999999999</v>
      </c>
      <c r="BW59">
        <v>1.861259</v>
      </c>
      <c r="BX59">
        <v>1.877278</v>
      </c>
      <c r="BY59">
        <v>2.5716000000000001</v>
      </c>
      <c r="BZ59">
        <v>1.2720849999999999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5.0917690000000002</v>
      </c>
      <c r="CK59">
        <v>0.89597300000000002</v>
      </c>
      <c r="CL59">
        <v>1.8566180000000001</v>
      </c>
      <c r="CM59">
        <v>3.3648699999999998</v>
      </c>
      <c r="CN59">
        <v>3.3945120000000002</v>
      </c>
      <c r="CO59">
        <v>4.11456</v>
      </c>
      <c r="CP59">
        <v>4.0800689999999999</v>
      </c>
      <c r="CQ59">
        <v>3.3945120000000002</v>
      </c>
      <c r="CR59">
        <v>0.81078300000000003</v>
      </c>
      <c r="CS59">
        <v>2.6767300000000001</v>
      </c>
      <c r="CT59">
        <v>0</v>
      </c>
      <c r="CU59">
        <v>0</v>
      </c>
      <c r="CV59">
        <v>0</v>
      </c>
      <c r="CW59">
        <v>0.85118700000000003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83.546732999999989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497.38726800000001</v>
      </c>
      <c r="L60">
        <v>341.34573599999999</v>
      </c>
      <c r="M60">
        <v>89.026651999999999</v>
      </c>
      <c r="N60">
        <v>114.16360299999999</v>
      </c>
      <c r="O60">
        <v>59.780949</v>
      </c>
      <c r="P60">
        <v>117.843234</v>
      </c>
      <c r="Q60">
        <v>17.328579999999999</v>
      </c>
      <c r="R60">
        <v>39.953249</v>
      </c>
      <c r="S60">
        <v>21.490182999999998</v>
      </c>
      <c r="T60">
        <v>0.53653600000000001</v>
      </c>
      <c r="U60">
        <v>334.35294800000003</v>
      </c>
      <c r="V60">
        <v>10.654071999999999</v>
      </c>
      <c r="W60">
        <v>27.915202000000001</v>
      </c>
      <c r="X60">
        <v>130.65609699999999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8.760866</v>
      </c>
      <c r="AG60">
        <v>42.190125000000002</v>
      </c>
      <c r="AH60">
        <v>0</v>
      </c>
      <c r="AI60">
        <v>0</v>
      </c>
      <c r="AJ60">
        <v>0</v>
      </c>
      <c r="AK60">
        <v>52.033932</v>
      </c>
      <c r="AL60">
        <v>51.212361000000001</v>
      </c>
      <c r="AM60">
        <v>0</v>
      </c>
      <c r="AN60">
        <v>0.78830599999999995</v>
      </c>
      <c r="AO60">
        <v>0</v>
      </c>
      <c r="AP60">
        <v>1.3500589999999999</v>
      </c>
      <c r="AQ60">
        <v>0</v>
      </c>
      <c r="AR60">
        <v>19.039363000000002</v>
      </c>
      <c r="AS60">
        <v>22.554632000000002</v>
      </c>
      <c r="AT60">
        <v>10.776325999999999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83.476762999999991</v>
      </c>
      <c r="BA60">
        <f t="shared" si="1"/>
        <v>2094.6170420000003</v>
      </c>
      <c r="BD60">
        <v>6.94</v>
      </c>
      <c r="BE60">
        <v>1.84</v>
      </c>
      <c r="BF60">
        <v>2.87</v>
      </c>
      <c r="BG60">
        <v>1.71</v>
      </c>
      <c r="BH60">
        <v>9.0399999999999991</v>
      </c>
      <c r="BI60">
        <v>1.17</v>
      </c>
      <c r="BJ60">
        <v>1.28</v>
      </c>
      <c r="BK60">
        <v>1.83</v>
      </c>
      <c r="BL60">
        <v>0.93</v>
      </c>
      <c r="BM60">
        <v>0.08</v>
      </c>
      <c r="BN60">
        <v>2.2400000000000002</v>
      </c>
      <c r="BO60">
        <v>3.61</v>
      </c>
      <c r="BP60">
        <v>0.25</v>
      </c>
      <c r="BQ60">
        <v>1.94</v>
      </c>
      <c r="BR60">
        <v>2.09</v>
      </c>
      <c r="BS60">
        <v>1.58</v>
      </c>
      <c r="BT60">
        <v>2.8449550000000001</v>
      </c>
      <c r="BU60">
        <v>1.2858000000000001</v>
      </c>
      <c r="BV60">
        <v>1.9021729999999999</v>
      </c>
      <c r="BW60">
        <v>1.861259</v>
      </c>
      <c r="BX60">
        <v>1.877278</v>
      </c>
      <c r="BY60">
        <v>2.5716000000000001</v>
      </c>
      <c r="BZ60">
        <v>1.2720849999999999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5.0917690000000002</v>
      </c>
      <c r="CK60">
        <v>0.89597300000000002</v>
      </c>
      <c r="CL60">
        <v>1.8566180000000001</v>
      </c>
      <c r="CM60">
        <v>3.3648699999999998</v>
      </c>
      <c r="CN60">
        <v>3.3945120000000002</v>
      </c>
      <c r="CO60">
        <v>4.11456</v>
      </c>
      <c r="CP60">
        <v>4.0800689999999999</v>
      </c>
      <c r="CQ60">
        <v>3.3945120000000002</v>
      </c>
      <c r="CR60">
        <v>0.81078300000000003</v>
      </c>
      <c r="CS60">
        <v>2.6767300000000001</v>
      </c>
      <c r="CT60">
        <v>0</v>
      </c>
      <c r="CU60">
        <v>0</v>
      </c>
      <c r="CV60">
        <v>0</v>
      </c>
      <c r="CW60">
        <v>0.78121700000000005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83.476762999999991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497.38726800000001</v>
      </c>
      <c r="L61">
        <v>349.968636</v>
      </c>
      <c r="M61">
        <v>89.026651999999999</v>
      </c>
      <c r="N61">
        <v>114.16360299999999</v>
      </c>
      <c r="O61">
        <v>59.780949</v>
      </c>
      <c r="P61">
        <v>117.843234</v>
      </c>
      <c r="Q61">
        <v>17.328579999999999</v>
      </c>
      <c r="R61">
        <v>39.953249</v>
      </c>
      <c r="S61">
        <v>21.490182999999998</v>
      </c>
      <c r="T61">
        <v>0.53653600000000001</v>
      </c>
      <c r="U61">
        <v>334.35294800000003</v>
      </c>
      <c r="V61">
        <v>10.654071999999999</v>
      </c>
      <c r="W61">
        <v>28.787552000000002</v>
      </c>
      <c r="X61">
        <v>130.65609699999999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8.760866</v>
      </c>
      <c r="AG61">
        <v>42.190125000000002</v>
      </c>
      <c r="AH61">
        <v>0</v>
      </c>
      <c r="AI61">
        <v>0</v>
      </c>
      <c r="AJ61">
        <v>0</v>
      </c>
      <c r="AK61">
        <v>52.033932</v>
      </c>
      <c r="AL61">
        <v>51.212361000000001</v>
      </c>
      <c r="AM61">
        <v>0</v>
      </c>
      <c r="AN61">
        <v>0.78830599999999995</v>
      </c>
      <c r="AO61">
        <v>0</v>
      </c>
      <c r="AP61">
        <v>1.3500589999999999</v>
      </c>
      <c r="AQ61">
        <v>0</v>
      </c>
      <c r="AR61">
        <v>19.039363000000002</v>
      </c>
      <c r="AS61">
        <v>22.554632000000002</v>
      </c>
      <c r="AT61">
        <v>10.776325999999999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83.476762999999991</v>
      </c>
      <c r="BA61">
        <f t="shared" si="1"/>
        <v>2104.1122920000003</v>
      </c>
      <c r="BD61">
        <v>6.94</v>
      </c>
      <c r="BE61">
        <v>1.84</v>
      </c>
      <c r="BF61">
        <v>2.87</v>
      </c>
      <c r="BG61">
        <v>1.71</v>
      </c>
      <c r="BH61">
        <v>9.0399999999999991</v>
      </c>
      <c r="BI61">
        <v>1.17</v>
      </c>
      <c r="BJ61">
        <v>1.28</v>
      </c>
      <c r="BK61">
        <v>1.83</v>
      </c>
      <c r="BL61">
        <v>0.93</v>
      </c>
      <c r="BM61">
        <v>0.08</v>
      </c>
      <c r="BN61">
        <v>2.2400000000000002</v>
      </c>
      <c r="BO61">
        <v>3.61</v>
      </c>
      <c r="BP61">
        <v>0.25</v>
      </c>
      <c r="BQ61">
        <v>1.94</v>
      </c>
      <c r="BR61">
        <v>2.09</v>
      </c>
      <c r="BS61">
        <v>1.58</v>
      </c>
      <c r="BT61">
        <v>2.8449550000000001</v>
      </c>
      <c r="BU61">
        <v>1.2858000000000001</v>
      </c>
      <c r="BV61">
        <v>1.9021729999999999</v>
      </c>
      <c r="BW61">
        <v>1.861259</v>
      </c>
      <c r="BX61">
        <v>1.877278</v>
      </c>
      <c r="BY61">
        <v>2.5716000000000001</v>
      </c>
      <c r="BZ61">
        <v>1.2720849999999999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5.0917690000000002</v>
      </c>
      <c r="CK61">
        <v>0.89597300000000002</v>
      </c>
      <c r="CL61">
        <v>1.8566180000000001</v>
      </c>
      <c r="CM61">
        <v>3.3648699999999998</v>
      </c>
      <c r="CN61">
        <v>3.3945120000000002</v>
      </c>
      <c r="CO61">
        <v>4.11456</v>
      </c>
      <c r="CP61">
        <v>4.0800689999999999</v>
      </c>
      <c r="CQ61">
        <v>3.3945120000000002</v>
      </c>
      <c r="CR61">
        <v>0.81078300000000003</v>
      </c>
      <c r="CS61">
        <v>2.6767300000000001</v>
      </c>
      <c r="CT61">
        <v>0</v>
      </c>
      <c r="CU61">
        <v>0</v>
      </c>
      <c r="CV61">
        <v>0</v>
      </c>
      <c r="CW61">
        <v>0.78121700000000005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83.476762999999991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497.38726800000001</v>
      </c>
      <c r="L62">
        <v>353.80103600000001</v>
      </c>
      <c r="M62">
        <v>89.026651999999999</v>
      </c>
      <c r="N62">
        <v>114.16360299999999</v>
      </c>
      <c r="O62">
        <v>59.780949</v>
      </c>
      <c r="P62">
        <v>117.843234</v>
      </c>
      <c r="Q62">
        <v>17.328579999999999</v>
      </c>
      <c r="R62">
        <v>39.953249</v>
      </c>
      <c r="S62">
        <v>21.490182999999998</v>
      </c>
      <c r="T62">
        <v>0.53653600000000001</v>
      </c>
      <c r="U62">
        <v>334.35294800000003</v>
      </c>
      <c r="V62">
        <v>10.654071999999999</v>
      </c>
      <c r="W62">
        <v>28.787552000000002</v>
      </c>
      <c r="X62">
        <v>130.65609699999999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8.760866</v>
      </c>
      <c r="AG62">
        <v>42.190125000000002</v>
      </c>
      <c r="AH62">
        <v>0</v>
      </c>
      <c r="AI62">
        <v>0</v>
      </c>
      <c r="AJ62">
        <v>0</v>
      </c>
      <c r="AK62">
        <v>52.033932</v>
      </c>
      <c r="AL62">
        <v>51.212361000000001</v>
      </c>
      <c r="AM62">
        <v>0</v>
      </c>
      <c r="AN62">
        <v>0.78830599999999995</v>
      </c>
      <c r="AO62">
        <v>0</v>
      </c>
      <c r="AP62">
        <v>1.3500589999999999</v>
      </c>
      <c r="AQ62">
        <v>14.670427</v>
      </c>
      <c r="AR62">
        <v>19.039363000000002</v>
      </c>
      <c r="AS62">
        <v>22.554632000000002</v>
      </c>
      <c r="AT62">
        <v>10.776325999999999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83.436762999999999</v>
      </c>
      <c r="BA62">
        <f t="shared" si="1"/>
        <v>2122.5751190000005</v>
      </c>
      <c r="BD62">
        <v>6.94</v>
      </c>
      <c r="BE62">
        <v>1.84</v>
      </c>
      <c r="BF62">
        <v>2.87</v>
      </c>
      <c r="BG62">
        <v>1.71</v>
      </c>
      <c r="BH62">
        <v>9.0399999999999991</v>
      </c>
      <c r="BI62">
        <v>1.1499999999999999</v>
      </c>
      <c r="BJ62">
        <v>1.26</v>
      </c>
      <c r="BK62">
        <v>1.83</v>
      </c>
      <c r="BL62">
        <v>0.93</v>
      </c>
      <c r="BM62">
        <v>0.08</v>
      </c>
      <c r="BN62">
        <v>2.2400000000000002</v>
      </c>
      <c r="BO62">
        <v>3.61</v>
      </c>
      <c r="BP62">
        <v>0.25</v>
      </c>
      <c r="BQ62">
        <v>1.94</v>
      </c>
      <c r="BR62">
        <v>2.09</v>
      </c>
      <c r="BS62">
        <v>1.58</v>
      </c>
      <c r="BT62">
        <v>2.8449550000000001</v>
      </c>
      <c r="BU62">
        <v>1.2858000000000001</v>
      </c>
      <c r="BV62">
        <v>1.9021729999999999</v>
      </c>
      <c r="BW62">
        <v>1.861259</v>
      </c>
      <c r="BX62">
        <v>1.877278</v>
      </c>
      <c r="BY62">
        <v>2.5716000000000001</v>
      </c>
      <c r="BZ62">
        <v>1.2720849999999999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5.0917690000000002</v>
      </c>
      <c r="CK62">
        <v>0.89597300000000002</v>
      </c>
      <c r="CL62">
        <v>1.8566180000000001</v>
      </c>
      <c r="CM62">
        <v>3.3648699999999998</v>
      </c>
      <c r="CN62">
        <v>3.3945120000000002</v>
      </c>
      <c r="CO62">
        <v>4.11456</v>
      </c>
      <c r="CP62">
        <v>4.0800689999999999</v>
      </c>
      <c r="CQ62">
        <v>3.3945120000000002</v>
      </c>
      <c r="CR62">
        <v>0.81078300000000003</v>
      </c>
      <c r="CS62">
        <v>2.6767300000000001</v>
      </c>
      <c r="CT62">
        <v>0</v>
      </c>
      <c r="CU62">
        <v>0</v>
      </c>
      <c r="CV62">
        <v>0</v>
      </c>
      <c r="CW62">
        <v>0.78121700000000005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83.436762999999999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497.56234599999999</v>
      </c>
      <c r="L63">
        <v>368.17253599999998</v>
      </c>
      <c r="M63">
        <v>89.026651999999999</v>
      </c>
      <c r="N63">
        <v>114.16360299999999</v>
      </c>
      <c r="O63">
        <v>59.780949</v>
      </c>
      <c r="P63">
        <v>117.843234</v>
      </c>
      <c r="Q63">
        <v>17.328579999999999</v>
      </c>
      <c r="R63">
        <v>39.953249</v>
      </c>
      <c r="S63">
        <v>21.490182999999998</v>
      </c>
      <c r="T63">
        <v>0.53653600000000001</v>
      </c>
      <c r="U63">
        <v>334.35294800000003</v>
      </c>
      <c r="V63">
        <v>10.654071999999999</v>
      </c>
      <c r="W63">
        <v>30.241468000000001</v>
      </c>
      <c r="X63">
        <v>130.65609699999999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8.760866</v>
      </c>
      <c r="AG63">
        <v>42.190125000000002</v>
      </c>
      <c r="AH63">
        <v>0</v>
      </c>
      <c r="AI63">
        <v>0</v>
      </c>
      <c r="AJ63">
        <v>0</v>
      </c>
      <c r="AK63">
        <v>52.033932</v>
      </c>
      <c r="AL63">
        <v>12.246434000000001</v>
      </c>
      <c r="AM63">
        <v>0</v>
      </c>
      <c r="AN63">
        <v>0.78830599999999995</v>
      </c>
      <c r="AO63">
        <v>0</v>
      </c>
      <c r="AP63">
        <v>1.3500589999999999</v>
      </c>
      <c r="AQ63">
        <v>14.670427</v>
      </c>
      <c r="AR63">
        <v>28.559045000000001</v>
      </c>
      <c r="AS63">
        <v>22.554632000000002</v>
      </c>
      <c r="AT63">
        <v>10.776325999999999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83.515540000000001</v>
      </c>
      <c r="BA63">
        <f t="shared" si="1"/>
        <v>2109.2081450000001</v>
      </c>
      <c r="BD63">
        <v>6.94</v>
      </c>
      <c r="BE63">
        <v>1.84</v>
      </c>
      <c r="BF63">
        <v>2.87</v>
      </c>
      <c r="BG63">
        <v>1.71</v>
      </c>
      <c r="BH63">
        <v>9.0399999999999991</v>
      </c>
      <c r="BI63">
        <v>1.1499999999999999</v>
      </c>
      <c r="BJ63">
        <v>1.26</v>
      </c>
      <c r="BK63">
        <v>1.83</v>
      </c>
      <c r="BL63">
        <v>0.93</v>
      </c>
      <c r="BM63">
        <v>0.08</v>
      </c>
      <c r="BN63">
        <v>2.2400000000000002</v>
      </c>
      <c r="BO63">
        <v>3.61</v>
      </c>
      <c r="BP63">
        <v>0.25</v>
      </c>
      <c r="BQ63">
        <v>1.94</v>
      </c>
      <c r="BR63">
        <v>2.09</v>
      </c>
      <c r="BS63">
        <v>1.58</v>
      </c>
      <c r="BT63">
        <v>2.8449550000000001</v>
      </c>
      <c r="BU63">
        <v>1.2858000000000001</v>
      </c>
      <c r="BV63">
        <v>1.9021729999999999</v>
      </c>
      <c r="BW63">
        <v>1.861259</v>
      </c>
      <c r="BX63">
        <v>1.877278</v>
      </c>
      <c r="BY63">
        <v>2.5716000000000001</v>
      </c>
      <c r="BZ63">
        <v>1.2720849999999999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5.0917690000000002</v>
      </c>
      <c r="CK63">
        <v>0.89597300000000002</v>
      </c>
      <c r="CL63">
        <v>1.8566180000000001</v>
      </c>
      <c r="CM63">
        <v>3.3648699999999998</v>
      </c>
      <c r="CN63">
        <v>3.3945120000000002</v>
      </c>
      <c r="CO63">
        <v>4.11456</v>
      </c>
      <c r="CP63">
        <v>4.0800689999999999</v>
      </c>
      <c r="CQ63">
        <v>3.3945120000000002</v>
      </c>
      <c r="CR63">
        <v>0.81078300000000003</v>
      </c>
      <c r="CS63">
        <v>2.6767300000000001</v>
      </c>
      <c r="CT63">
        <v>0</v>
      </c>
      <c r="CU63">
        <v>0</v>
      </c>
      <c r="CV63">
        <v>0</v>
      </c>
      <c r="CW63">
        <v>0.85999400000000004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83.515540000000001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532.98864300000002</v>
      </c>
      <c r="L64">
        <v>360.50773600000002</v>
      </c>
      <c r="M64">
        <v>89.026651999999999</v>
      </c>
      <c r="N64">
        <v>114.16360299999999</v>
      </c>
      <c r="O64">
        <v>59.780949</v>
      </c>
      <c r="P64">
        <v>117.843234</v>
      </c>
      <c r="Q64">
        <v>17.328579999999999</v>
      </c>
      <c r="R64">
        <v>39.953249</v>
      </c>
      <c r="S64">
        <v>21.490182999999998</v>
      </c>
      <c r="T64">
        <v>0.53653600000000001</v>
      </c>
      <c r="U64">
        <v>334.35294800000003</v>
      </c>
      <c r="V64">
        <v>10.654071999999999</v>
      </c>
      <c r="W64">
        <v>30.241468000000001</v>
      </c>
      <c r="X64">
        <v>130.65609699999999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8.760866</v>
      </c>
      <c r="AG64">
        <v>42.190125000000002</v>
      </c>
      <c r="AH64">
        <v>0</v>
      </c>
      <c r="AI64">
        <v>0</v>
      </c>
      <c r="AJ64">
        <v>0</v>
      </c>
      <c r="AK64">
        <v>52.033932</v>
      </c>
      <c r="AL64">
        <v>12.246434000000001</v>
      </c>
      <c r="AM64">
        <v>0</v>
      </c>
      <c r="AN64">
        <v>0.78830599999999995</v>
      </c>
      <c r="AO64">
        <v>0</v>
      </c>
      <c r="AP64">
        <v>1.3500589999999999</v>
      </c>
      <c r="AQ64">
        <v>29.340854</v>
      </c>
      <c r="AR64">
        <v>28.559045000000001</v>
      </c>
      <c r="AS64">
        <v>22.554632000000002</v>
      </c>
      <c r="AT64">
        <v>10.776325999999999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83.576701999999997</v>
      </c>
      <c r="BA64">
        <f t="shared" si="1"/>
        <v>2151.701231</v>
      </c>
      <c r="BD64">
        <v>6.94</v>
      </c>
      <c r="BE64">
        <v>1.84</v>
      </c>
      <c r="BF64">
        <v>2.87</v>
      </c>
      <c r="BG64">
        <v>1.71</v>
      </c>
      <c r="BH64">
        <v>9.0399999999999991</v>
      </c>
      <c r="BI64">
        <v>1.1499999999999999</v>
      </c>
      <c r="BJ64">
        <v>1.26</v>
      </c>
      <c r="BK64">
        <v>1.83</v>
      </c>
      <c r="BL64">
        <v>0.93</v>
      </c>
      <c r="BM64">
        <v>0.08</v>
      </c>
      <c r="BN64">
        <v>2.2400000000000002</v>
      </c>
      <c r="BO64">
        <v>3.61</v>
      </c>
      <c r="BP64">
        <v>0.25</v>
      </c>
      <c r="BQ64">
        <v>1.94</v>
      </c>
      <c r="BR64">
        <v>2.09</v>
      </c>
      <c r="BS64">
        <v>1.58</v>
      </c>
      <c r="BT64">
        <v>2.8449550000000001</v>
      </c>
      <c r="BU64">
        <v>1.2858000000000001</v>
      </c>
      <c r="BV64">
        <v>1.9021729999999999</v>
      </c>
      <c r="BW64">
        <v>1.861259</v>
      </c>
      <c r="BX64">
        <v>1.877278</v>
      </c>
      <c r="BY64">
        <v>2.5716000000000001</v>
      </c>
      <c r="BZ64">
        <v>1.2720849999999999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5.0917690000000002</v>
      </c>
      <c r="CK64">
        <v>0.89597300000000002</v>
      </c>
      <c r="CL64">
        <v>1.8566180000000001</v>
      </c>
      <c r="CM64">
        <v>3.3648699999999998</v>
      </c>
      <c r="CN64">
        <v>3.3945120000000002</v>
      </c>
      <c r="CO64">
        <v>4.11456</v>
      </c>
      <c r="CP64">
        <v>4.0800689999999999</v>
      </c>
      <c r="CQ64">
        <v>3.3945120000000002</v>
      </c>
      <c r="CR64">
        <v>0.81078300000000003</v>
      </c>
      <c r="CS64">
        <v>2.6767300000000001</v>
      </c>
      <c r="CT64">
        <v>0</v>
      </c>
      <c r="CU64">
        <v>0</v>
      </c>
      <c r="CV64">
        <v>0</v>
      </c>
      <c r="CW64">
        <v>0.92115599999999997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83.576701999999997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593.51444100000003</v>
      </c>
      <c r="L65">
        <v>369.13063599999998</v>
      </c>
      <c r="M65">
        <v>89.026651999999999</v>
      </c>
      <c r="N65">
        <v>114.16360299999999</v>
      </c>
      <c r="O65">
        <v>59.780949</v>
      </c>
      <c r="P65">
        <v>117.843234</v>
      </c>
      <c r="Q65">
        <v>20.659127000000002</v>
      </c>
      <c r="R65">
        <v>39.953249</v>
      </c>
      <c r="S65">
        <v>24.539749</v>
      </c>
      <c r="T65">
        <v>0.53653600000000001</v>
      </c>
      <c r="U65">
        <v>334.35294800000003</v>
      </c>
      <c r="V65">
        <v>10.654071999999999</v>
      </c>
      <c r="W65">
        <v>30.241468000000001</v>
      </c>
      <c r="X65">
        <v>130.65609699999999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8.760866</v>
      </c>
      <c r="AG65">
        <v>42.190125000000002</v>
      </c>
      <c r="AH65">
        <v>0</v>
      </c>
      <c r="AI65">
        <v>0</v>
      </c>
      <c r="AJ65">
        <v>0</v>
      </c>
      <c r="AK65">
        <v>52.033932</v>
      </c>
      <c r="AL65">
        <v>2.449287</v>
      </c>
      <c r="AM65">
        <v>0</v>
      </c>
      <c r="AN65">
        <v>0.78830599999999995</v>
      </c>
      <c r="AO65">
        <v>0</v>
      </c>
      <c r="AP65">
        <v>1.3500589999999999</v>
      </c>
      <c r="AQ65">
        <v>29.340854</v>
      </c>
      <c r="AR65">
        <v>32.790013999999999</v>
      </c>
      <c r="AS65">
        <v>22.554632000000002</v>
      </c>
      <c r="AT65">
        <v>10.776325999999999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83.576701999999997</v>
      </c>
      <c r="BA65">
        <f t="shared" si="1"/>
        <v>2221.6638639999996</v>
      </c>
      <c r="BD65">
        <v>6.94</v>
      </c>
      <c r="BE65">
        <v>1.84</v>
      </c>
      <c r="BF65">
        <v>2.87</v>
      </c>
      <c r="BG65">
        <v>1.71</v>
      </c>
      <c r="BH65">
        <v>9.0399999999999991</v>
      </c>
      <c r="BI65">
        <v>1.1499999999999999</v>
      </c>
      <c r="BJ65">
        <v>1.26</v>
      </c>
      <c r="BK65">
        <v>1.83</v>
      </c>
      <c r="BL65">
        <v>0.93</v>
      </c>
      <c r="BM65">
        <v>0.08</v>
      </c>
      <c r="BN65">
        <v>2.2400000000000002</v>
      </c>
      <c r="BO65">
        <v>3.61</v>
      </c>
      <c r="BP65">
        <v>0.25</v>
      </c>
      <c r="BQ65">
        <v>1.94</v>
      </c>
      <c r="BR65">
        <v>2.09</v>
      </c>
      <c r="BS65">
        <v>1.58</v>
      </c>
      <c r="BT65">
        <v>2.8449550000000001</v>
      </c>
      <c r="BU65">
        <v>1.2858000000000001</v>
      </c>
      <c r="BV65">
        <v>1.9021729999999999</v>
      </c>
      <c r="BW65">
        <v>1.861259</v>
      </c>
      <c r="BX65">
        <v>1.877278</v>
      </c>
      <c r="BY65">
        <v>2.5716000000000001</v>
      </c>
      <c r="BZ65">
        <v>1.2720849999999999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5.0917690000000002</v>
      </c>
      <c r="CK65">
        <v>0.89597300000000002</v>
      </c>
      <c r="CL65">
        <v>1.8566180000000001</v>
      </c>
      <c r="CM65">
        <v>3.3648699999999998</v>
      </c>
      <c r="CN65">
        <v>3.3945120000000002</v>
      </c>
      <c r="CO65">
        <v>4.11456</v>
      </c>
      <c r="CP65">
        <v>4.0800689999999999</v>
      </c>
      <c r="CQ65">
        <v>3.3945120000000002</v>
      </c>
      <c r="CR65">
        <v>0.81078300000000003</v>
      </c>
      <c r="CS65">
        <v>2.6767300000000001</v>
      </c>
      <c r="CT65">
        <v>0</v>
      </c>
      <c r="CU65">
        <v>0</v>
      </c>
      <c r="CV65">
        <v>0</v>
      </c>
      <c r="CW65">
        <v>0.92115599999999997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83.576701999999997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656.51522199999999</v>
      </c>
      <c r="L66">
        <v>369.13063599999998</v>
      </c>
      <c r="M66">
        <v>89.026651999999999</v>
      </c>
      <c r="N66">
        <v>114.16360299999999</v>
      </c>
      <c r="O66">
        <v>59.780949</v>
      </c>
      <c r="P66">
        <v>117.843234</v>
      </c>
      <c r="Q66">
        <v>20.659127000000002</v>
      </c>
      <c r="R66">
        <v>39.953249</v>
      </c>
      <c r="S66">
        <v>24.951222999999999</v>
      </c>
      <c r="T66">
        <v>0.53653600000000001</v>
      </c>
      <c r="U66">
        <v>334.35294800000003</v>
      </c>
      <c r="V66">
        <v>10.654071999999999</v>
      </c>
      <c r="W66">
        <v>30.241468000000001</v>
      </c>
      <c r="X66">
        <v>130.65609699999999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8.760866</v>
      </c>
      <c r="AG66">
        <v>42.190125000000002</v>
      </c>
      <c r="AH66">
        <v>0</v>
      </c>
      <c r="AI66">
        <v>0</v>
      </c>
      <c r="AJ66">
        <v>0</v>
      </c>
      <c r="AK66">
        <v>52.033932</v>
      </c>
      <c r="AL66">
        <v>2.449287</v>
      </c>
      <c r="AM66">
        <v>0</v>
      </c>
      <c r="AN66">
        <v>0.78830599999999995</v>
      </c>
      <c r="AO66">
        <v>0</v>
      </c>
      <c r="AP66">
        <v>1.3500589999999999</v>
      </c>
      <c r="AQ66">
        <v>44.011282000000001</v>
      </c>
      <c r="AR66">
        <v>32.790013999999999</v>
      </c>
      <c r="AS66">
        <v>22.554632000000002</v>
      </c>
      <c r="AT66">
        <v>10.776325999999999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83.576701999999997</v>
      </c>
      <c r="BA66">
        <f t="shared" si="1"/>
        <v>2299.7465469999993</v>
      </c>
      <c r="BD66">
        <v>6.94</v>
      </c>
      <c r="BE66">
        <v>1.84</v>
      </c>
      <c r="BF66">
        <v>2.87</v>
      </c>
      <c r="BG66">
        <v>1.71</v>
      </c>
      <c r="BH66">
        <v>9.0399999999999991</v>
      </c>
      <c r="BI66">
        <v>1.1499999999999999</v>
      </c>
      <c r="BJ66">
        <v>1.26</v>
      </c>
      <c r="BK66">
        <v>1.83</v>
      </c>
      <c r="BL66">
        <v>0.93</v>
      </c>
      <c r="BM66">
        <v>0.08</v>
      </c>
      <c r="BN66">
        <v>2.2400000000000002</v>
      </c>
      <c r="BO66">
        <v>3.61</v>
      </c>
      <c r="BP66">
        <v>0.25</v>
      </c>
      <c r="BQ66">
        <v>1.94</v>
      </c>
      <c r="BR66">
        <v>2.09</v>
      </c>
      <c r="BS66">
        <v>1.58</v>
      </c>
      <c r="BT66">
        <v>2.8449550000000001</v>
      </c>
      <c r="BU66">
        <v>1.2858000000000001</v>
      </c>
      <c r="BV66">
        <v>1.9021729999999999</v>
      </c>
      <c r="BW66">
        <v>1.861259</v>
      </c>
      <c r="BX66">
        <v>1.877278</v>
      </c>
      <c r="BY66">
        <v>2.5716000000000001</v>
      </c>
      <c r="BZ66">
        <v>1.2720849999999999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5.0917690000000002</v>
      </c>
      <c r="CK66">
        <v>0.89597300000000002</v>
      </c>
      <c r="CL66">
        <v>1.8566180000000001</v>
      </c>
      <c r="CM66">
        <v>3.3648699999999998</v>
      </c>
      <c r="CN66">
        <v>3.3945120000000002</v>
      </c>
      <c r="CO66">
        <v>4.11456</v>
      </c>
      <c r="CP66">
        <v>4.0800689999999999</v>
      </c>
      <c r="CQ66">
        <v>3.3945120000000002</v>
      </c>
      <c r="CR66">
        <v>0.81078300000000003</v>
      </c>
      <c r="CS66">
        <v>2.6767300000000001</v>
      </c>
      <c r="CT66">
        <v>0</v>
      </c>
      <c r="CU66">
        <v>0</v>
      </c>
      <c r="CV66">
        <v>0</v>
      </c>
      <c r="CW66">
        <v>0.92115599999999997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83.576701999999997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656.51522199999999</v>
      </c>
      <c r="L67">
        <v>388.29263600000002</v>
      </c>
      <c r="M67">
        <v>89.026651999999999</v>
      </c>
      <c r="N67">
        <v>114.16360299999999</v>
      </c>
      <c r="O67">
        <v>59.780949</v>
      </c>
      <c r="P67">
        <v>117.843234</v>
      </c>
      <c r="Q67">
        <v>20.659127000000002</v>
      </c>
      <c r="R67">
        <v>39.953249</v>
      </c>
      <c r="S67">
        <v>24.951222999999999</v>
      </c>
      <c r="T67">
        <v>0.53653600000000001</v>
      </c>
      <c r="U67">
        <v>334.35294800000003</v>
      </c>
      <c r="V67">
        <v>10.654071999999999</v>
      </c>
      <c r="W67">
        <v>30.241468000000001</v>
      </c>
      <c r="X67">
        <v>130.65609699999999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8.760866</v>
      </c>
      <c r="AG67">
        <v>42.190125000000002</v>
      </c>
      <c r="AH67">
        <v>0</v>
      </c>
      <c r="AI67">
        <v>0</v>
      </c>
      <c r="AJ67">
        <v>0</v>
      </c>
      <c r="AK67">
        <v>52.033932</v>
      </c>
      <c r="AL67">
        <v>2.449287</v>
      </c>
      <c r="AM67">
        <v>0</v>
      </c>
      <c r="AN67">
        <v>0.78830599999999995</v>
      </c>
      <c r="AO67">
        <v>0</v>
      </c>
      <c r="AP67">
        <v>1.3500589999999999</v>
      </c>
      <c r="AQ67">
        <v>44.011282000000001</v>
      </c>
      <c r="AR67">
        <v>37.549855000000001</v>
      </c>
      <c r="AS67">
        <v>21.394680000000001</v>
      </c>
      <c r="AT67">
        <v>10.776325999999999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83.576701999999997</v>
      </c>
      <c r="BA67">
        <f t="shared" si="1"/>
        <v>2322.5084359999996</v>
      </c>
      <c r="BD67">
        <v>6.94</v>
      </c>
      <c r="BE67">
        <v>1.84</v>
      </c>
      <c r="BF67">
        <v>2.87</v>
      </c>
      <c r="BG67">
        <v>1.71</v>
      </c>
      <c r="BH67">
        <v>9.0399999999999991</v>
      </c>
      <c r="BI67">
        <v>1.1499999999999999</v>
      </c>
      <c r="BJ67">
        <v>1.26</v>
      </c>
      <c r="BK67">
        <v>1.83</v>
      </c>
      <c r="BL67">
        <v>0.93</v>
      </c>
      <c r="BM67">
        <v>0.08</v>
      </c>
      <c r="BN67">
        <v>2.2400000000000002</v>
      </c>
      <c r="BO67">
        <v>3.61</v>
      </c>
      <c r="BP67">
        <v>0.25</v>
      </c>
      <c r="BQ67">
        <v>1.94</v>
      </c>
      <c r="BR67">
        <v>2.09</v>
      </c>
      <c r="BS67">
        <v>1.58</v>
      </c>
      <c r="BT67">
        <v>2.8449550000000001</v>
      </c>
      <c r="BU67">
        <v>1.2858000000000001</v>
      </c>
      <c r="BV67">
        <v>1.9021729999999999</v>
      </c>
      <c r="BW67">
        <v>1.861259</v>
      </c>
      <c r="BX67">
        <v>1.877278</v>
      </c>
      <c r="BY67">
        <v>2.5716000000000001</v>
      </c>
      <c r="BZ67">
        <v>1.2720849999999999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5.0917690000000002</v>
      </c>
      <c r="CK67">
        <v>0.89597300000000002</v>
      </c>
      <c r="CL67">
        <v>1.8566180000000001</v>
      </c>
      <c r="CM67">
        <v>3.3648699999999998</v>
      </c>
      <c r="CN67">
        <v>3.3945120000000002</v>
      </c>
      <c r="CO67">
        <v>4.11456</v>
      </c>
      <c r="CP67">
        <v>4.0800689999999999</v>
      </c>
      <c r="CQ67">
        <v>3.3945120000000002</v>
      </c>
      <c r="CR67">
        <v>0.81078300000000003</v>
      </c>
      <c r="CS67">
        <v>2.6767300000000001</v>
      </c>
      <c r="CT67">
        <v>0</v>
      </c>
      <c r="CU67">
        <v>0</v>
      </c>
      <c r="CV67">
        <v>0</v>
      </c>
      <c r="CW67">
        <v>0.92115599999999997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83.576701999999997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656.51522199999999</v>
      </c>
      <c r="L68">
        <v>407.45463599999999</v>
      </c>
      <c r="M68">
        <v>89.026651999999999</v>
      </c>
      <c r="N68">
        <v>114.16360299999999</v>
      </c>
      <c r="O68">
        <v>59.780949</v>
      </c>
      <c r="P68">
        <v>117.843234</v>
      </c>
      <c r="Q68">
        <v>20.659127000000002</v>
      </c>
      <c r="R68">
        <v>39.953249</v>
      </c>
      <c r="S68">
        <v>24.951222999999999</v>
      </c>
      <c r="T68">
        <v>0.53653600000000001</v>
      </c>
      <c r="U68">
        <v>334.35294800000003</v>
      </c>
      <c r="V68">
        <v>10.654071999999999</v>
      </c>
      <c r="W68">
        <v>30.241468000000001</v>
      </c>
      <c r="X68">
        <v>130.65609699999999</v>
      </c>
      <c r="Y68">
        <v>0</v>
      </c>
      <c r="Z68">
        <v>1.0539099999999999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8.760866</v>
      </c>
      <c r="AG68">
        <v>42.190125000000002</v>
      </c>
      <c r="AH68">
        <v>0</v>
      </c>
      <c r="AI68">
        <v>0</v>
      </c>
      <c r="AJ68">
        <v>0</v>
      </c>
      <c r="AK68">
        <v>52.033932</v>
      </c>
      <c r="AL68">
        <v>2.449287</v>
      </c>
      <c r="AM68">
        <v>5.1527580000000004</v>
      </c>
      <c r="AN68">
        <v>0.78830599999999995</v>
      </c>
      <c r="AO68">
        <v>0</v>
      </c>
      <c r="AP68">
        <v>1.3500589999999999</v>
      </c>
      <c r="AQ68">
        <v>58.681708999999998</v>
      </c>
      <c r="AR68">
        <v>37.549855000000001</v>
      </c>
      <c r="AS68">
        <v>21.394680000000001</v>
      </c>
      <c r="AT68">
        <v>10.776325999999999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83.576701999999997</v>
      </c>
      <c r="BA68">
        <f t="shared" ref="BA68:BA99" si="4">SUM(B68:AZ68)</f>
        <v>2362.5475309999997</v>
      </c>
      <c r="BD68">
        <v>6.94</v>
      </c>
      <c r="BE68">
        <v>1.84</v>
      </c>
      <c r="BF68">
        <v>2.87</v>
      </c>
      <c r="BG68">
        <v>1.71</v>
      </c>
      <c r="BH68">
        <v>9.0399999999999991</v>
      </c>
      <c r="BI68">
        <v>1.1499999999999999</v>
      </c>
      <c r="BJ68">
        <v>1.26</v>
      </c>
      <c r="BK68">
        <v>1.83</v>
      </c>
      <c r="BL68">
        <v>0.93</v>
      </c>
      <c r="BM68">
        <v>0.08</v>
      </c>
      <c r="BN68">
        <v>2.2400000000000002</v>
      </c>
      <c r="BO68">
        <v>3.61</v>
      </c>
      <c r="BP68">
        <v>0.25</v>
      </c>
      <c r="BQ68">
        <v>1.94</v>
      </c>
      <c r="BR68">
        <v>2.09</v>
      </c>
      <c r="BS68">
        <v>1.58</v>
      </c>
      <c r="BT68">
        <v>2.8449550000000001</v>
      </c>
      <c r="BU68">
        <v>1.2858000000000001</v>
      </c>
      <c r="BV68">
        <v>1.9021729999999999</v>
      </c>
      <c r="BW68">
        <v>1.861259</v>
      </c>
      <c r="BX68">
        <v>1.877278</v>
      </c>
      <c r="BY68">
        <v>2.5716000000000001</v>
      </c>
      <c r="BZ68">
        <v>1.2720849999999999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5.0917690000000002</v>
      </c>
      <c r="CK68">
        <v>0.89597300000000002</v>
      </c>
      <c r="CL68">
        <v>1.8566180000000001</v>
      </c>
      <c r="CM68">
        <v>3.3648699999999998</v>
      </c>
      <c r="CN68">
        <v>3.3945120000000002</v>
      </c>
      <c r="CO68">
        <v>4.11456</v>
      </c>
      <c r="CP68">
        <v>4.0800689999999999</v>
      </c>
      <c r="CQ68">
        <v>3.3945120000000002</v>
      </c>
      <c r="CR68">
        <v>0.81078300000000003</v>
      </c>
      <c r="CS68">
        <v>2.6767300000000001</v>
      </c>
      <c r="CT68">
        <v>0</v>
      </c>
      <c r="CU68">
        <v>0</v>
      </c>
      <c r="CV68">
        <v>0</v>
      </c>
      <c r="CW68">
        <v>0.92115599999999997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83.576701999999997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656.51522199999999</v>
      </c>
      <c r="L69">
        <v>409.370836</v>
      </c>
      <c r="M69">
        <v>89.026651999999999</v>
      </c>
      <c r="N69">
        <v>114.16360299999999</v>
      </c>
      <c r="O69">
        <v>59.780949</v>
      </c>
      <c r="P69">
        <v>117.843234</v>
      </c>
      <c r="Q69">
        <v>20.659127000000002</v>
      </c>
      <c r="R69">
        <v>39.953249</v>
      </c>
      <c r="S69">
        <v>24.951222999999999</v>
      </c>
      <c r="T69">
        <v>0.53653600000000001</v>
      </c>
      <c r="U69">
        <v>334.35294800000003</v>
      </c>
      <c r="V69">
        <v>10.654071999999999</v>
      </c>
      <c r="W69">
        <v>30.241468000000001</v>
      </c>
      <c r="X69">
        <v>130.65609699999999</v>
      </c>
      <c r="Y69">
        <v>0</v>
      </c>
      <c r="Z69">
        <v>6.2791959999999998</v>
      </c>
      <c r="AA69">
        <v>8.4015789999999999</v>
      </c>
      <c r="AB69">
        <v>0</v>
      </c>
      <c r="AC69">
        <v>0</v>
      </c>
      <c r="AD69">
        <v>0</v>
      </c>
      <c r="AE69">
        <v>0</v>
      </c>
      <c r="AF69">
        <v>17.521733000000001</v>
      </c>
      <c r="AG69">
        <v>42.190125000000002</v>
      </c>
      <c r="AH69">
        <v>2.8081909999999999</v>
      </c>
      <c r="AI69">
        <v>0</v>
      </c>
      <c r="AJ69">
        <v>0</v>
      </c>
      <c r="AK69">
        <v>52.033932</v>
      </c>
      <c r="AL69">
        <v>2.449287</v>
      </c>
      <c r="AM69">
        <v>10.437637</v>
      </c>
      <c r="AN69">
        <v>0.78830599999999995</v>
      </c>
      <c r="AO69">
        <v>0</v>
      </c>
      <c r="AP69">
        <v>1.3500589999999999</v>
      </c>
      <c r="AQ69">
        <v>58.681708999999998</v>
      </c>
      <c r="AR69">
        <v>19.039363000000002</v>
      </c>
      <c r="AS69">
        <v>15.466032999999999</v>
      </c>
      <c r="AT69">
        <v>10.776325999999999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83.598163</v>
      </c>
      <c r="BA69">
        <f t="shared" si="4"/>
        <v>2370.5268549999996</v>
      </c>
      <c r="BD69">
        <v>6.94</v>
      </c>
      <c r="BE69">
        <v>1.84</v>
      </c>
      <c r="BF69">
        <v>2.87</v>
      </c>
      <c r="BG69">
        <v>1.71</v>
      </c>
      <c r="BH69">
        <v>9.0399999999999991</v>
      </c>
      <c r="BI69">
        <v>1.1499999999999999</v>
      </c>
      <c r="BJ69">
        <v>1.26</v>
      </c>
      <c r="BK69">
        <v>1.83</v>
      </c>
      <c r="BL69">
        <v>0.93</v>
      </c>
      <c r="BM69">
        <v>0.08</v>
      </c>
      <c r="BN69">
        <v>2.2400000000000002</v>
      </c>
      <c r="BO69">
        <v>3.61</v>
      </c>
      <c r="BP69">
        <v>0.25</v>
      </c>
      <c r="BQ69">
        <v>1.94</v>
      </c>
      <c r="BR69">
        <v>2.09</v>
      </c>
      <c r="BS69">
        <v>1.58</v>
      </c>
      <c r="BT69">
        <v>2.8449550000000001</v>
      </c>
      <c r="BU69">
        <v>1.2858000000000001</v>
      </c>
      <c r="BV69">
        <v>1.9021729999999999</v>
      </c>
      <c r="BW69">
        <v>1.861259</v>
      </c>
      <c r="BX69">
        <v>1.877278</v>
      </c>
      <c r="BY69">
        <v>2.5716000000000001</v>
      </c>
      <c r="BZ69">
        <v>1.2720849999999999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5.0917690000000002</v>
      </c>
      <c r="CK69">
        <v>0.89597300000000002</v>
      </c>
      <c r="CL69">
        <v>1.8566180000000001</v>
      </c>
      <c r="CM69">
        <v>3.3648699999999998</v>
      </c>
      <c r="CN69">
        <v>3.3945120000000002</v>
      </c>
      <c r="CO69">
        <v>4.11456</v>
      </c>
      <c r="CP69">
        <v>4.0800689999999999</v>
      </c>
      <c r="CQ69">
        <v>3.3945120000000002</v>
      </c>
      <c r="CR69">
        <v>0.81078300000000003</v>
      </c>
      <c r="CS69">
        <v>2.6767300000000001</v>
      </c>
      <c r="CT69">
        <v>0</v>
      </c>
      <c r="CU69">
        <v>0</v>
      </c>
      <c r="CV69">
        <v>2.1461000000000001E-2</v>
      </c>
      <c r="CW69">
        <v>0.92115599999999997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83.598163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656.51522199999999</v>
      </c>
      <c r="L70">
        <v>419.26456000000002</v>
      </c>
      <c r="M70">
        <v>89.026651999999999</v>
      </c>
      <c r="N70">
        <v>114.16360299999999</v>
      </c>
      <c r="O70">
        <v>59.780949</v>
      </c>
      <c r="P70">
        <v>117.843234</v>
      </c>
      <c r="Q70">
        <v>20.659127000000002</v>
      </c>
      <c r="R70">
        <v>39.953249</v>
      </c>
      <c r="S70">
        <v>24.951222999999999</v>
      </c>
      <c r="T70">
        <v>0.53653600000000001</v>
      </c>
      <c r="U70">
        <v>334.35294800000003</v>
      </c>
      <c r="V70">
        <v>10.654071999999999</v>
      </c>
      <c r="W70">
        <v>30.241468000000001</v>
      </c>
      <c r="X70">
        <v>130.65609699999999</v>
      </c>
      <c r="Y70">
        <v>0</v>
      </c>
      <c r="Z70">
        <v>6.2791959999999998</v>
      </c>
      <c r="AA70">
        <v>13.397112</v>
      </c>
      <c r="AB70">
        <v>3.3246069999999999</v>
      </c>
      <c r="AC70">
        <v>0</v>
      </c>
      <c r="AD70">
        <v>0</v>
      </c>
      <c r="AE70">
        <v>0</v>
      </c>
      <c r="AF70">
        <v>17.521733000000001</v>
      </c>
      <c r="AG70">
        <v>42.190125000000002</v>
      </c>
      <c r="AH70">
        <v>22.465529</v>
      </c>
      <c r="AI70">
        <v>0</v>
      </c>
      <c r="AJ70">
        <v>0</v>
      </c>
      <c r="AK70">
        <v>52.033932</v>
      </c>
      <c r="AL70">
        <v>2.449287</v>
      </c>
      <c r="AM70">
        <v>10.437637</v>
      </c>
      <c r="AN70">
        <v>0.78830599999999995</v>
      </c>
      <c r="AO70">
        <v>0</v>
      </c>
      <c r="AP70">
        <v>1.3500589999999999</v>
      </c>
      <c r="AQ70">
        <v>58.681708999999998</v>
      </c>
      <c r="AR70">
        <v>19.039363000000002</v>
      </c>
      <c r="AS70">
        <v>15.466032999999999</v>
      </c>
      <c r="AT70">
        <v>10.776325999999999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83.756441999999993</v>
      </c>
      <c r="BA70">
        <f t="shared" si="4"/>
        <v>2408.5563359999996</v>
      </c>
      <c r="BD70">
        <v>6.94</v>
      </c>
      <c r="BE70">
        <v>1.84</v>
      </c>
      <c r="BF70">
        <v>2.87</v>
      </c>
      <c r="BG70">
        <v>1.71</v>
      </c>
      <c r="BH70">
        <v>9.0399999999999991</v>
      </c>
      <c r="BI70">
        <v>1.1499999999999999</v>
      </c>
      <c r="BJ70">
        <v>1.26</v>
      </c>
      <c r="BK70">
        <v>1.83</v>
      </c>
      <c r="BL70">
        <v>0.93</v>
      </c>
      <c r="BM70">
        <v>0.08</v>
      </c>
      <c r="BN70">
        <v>2.2400000000000002</v>
      </c>
      <c r="BO70">
        <v>3.61</v>
      </c>
      <c r="BP70">
        <v>0.25</v>
      </c>
      <c r="BQ70">
        <v>1.94</v>
      </c>
      <c r="BR70">
        <v>2.09</v>
      </c>
      <c r="BS70">
        <v>1.58</v>
      </c>
      <c r="BT70">
        <v>2.8449550000000001</v>
      </c>
      <c r="BU70">
        <v>1.2858000000000001</v>
      </c>
      <c r="BV70">
        <v>1.9021729999999999</v>
      </c>
      <c r="BW70">
        <v>1.861259</v>
      </c>
      <c r="BX70">
        <v>1.877278</v>
      </c>
      <c r="BY70">
        <v>2.5716000000000001</v>
      </c>
      <c r="BZ70">
        <v>1.2720849999999999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5.0917690000000002</v>
      </c>
      <c r="CK70">
        <v>0.89597300000000002</v>
      </c>
      <c r="CL70">
        <v>1.8566180000000001</v>
      </c>
      <c r="CM70">
        <v>3.3648699999999998</v>
      </c>
      <c r="CN70">
        <v>3.3945120000000002</v>
      </c>
      <c r="CO70">
        <v>4.11456</v>
      </c>
      <c r="CP70">
        <v>4.0800689999999999</v>
      </c>
      <c r="CQ70">
        <v>3.3945120000000002</v>
      </c>
      <c r="CR70">
        <v>0.81078300000000003</v>
      </c>
      <c r="CS70">
        <v>2.6767300000000001</v>
      </c>
      <c r="CT70">
        <v>0</v>
      </c>
      <c r="CU70">
        <v>0</v>
      </c>
      <c r="CV70">
        <v>0.17974000000000001</v>
      </c>
      <c r="CW70">
        <v>0.92115599999999997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83.756441999999993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656.51522199999999</v>
      </c>
      <c r="L71">
        <v>419.26456000000002</v>
      </c>
      <c r="M71">
        <v>89.026651999999999</v>
      </c>
      <c r="N71">
        <v>114.16360299999999</v>
      </c>
      <c r="O71">
        <v>59.780949</v>
      </c>
      <c r="P71">
        <v>117.843234</v>
      </c>
      <c r="Q71">
        <v>20.659127000000002</v>
      </c>
      <c r="R71">
        <v>39.953249</v>
      </c>
      <c r="S71">
        <v>24.951222999999999</v>
      </c>
      <c r="T71">
        <v>0.53653600000000001</v>
      </c>
      <c r="U71">
        <v>334.35294800000003</v>
      </c>
      <c r="V71">
        <v>10.654071999999999</v>
      </c>
      <c r="W71">
        <v>30.241468000000001</v>
      </c>
      <c r="X71">
        <v>130.65609699999999</v>
      </c>
      <c r="Y71">
        <v>0</v>
      </c>
      <c r="Z71">
        <v>6.2791959999999998</v>
      </c>
      <c r="AA71">
        <v>17.030228000000001</v>
      </c>
      <c r="AB71">
        <v>13.032458999999999</v>
      </c>
      <c r="AC71">
        <v>2.5282339999999999</v>
      </c>
      <c r="AD71">
        <v>7.8583360000000004</v>
      </c>
      <c r="AE71">
        <v>16.298431000000001</v>
      </c>
      <c r="AF71">
        <v>26.282599000000001</v>
      </c>
      <c r="AG71">
        <v>42.190125000000002</v>
      </c>
      <c r="AH71">
        <v>34.634357000000001</v>
      </c>
      <c r="AI71">
        <v>0</v>
      </c>
      <c r="AJ71">
        <v>0</v>
      </c>
      <c r="AK71">
        <v>52.033932</v>
      </c>
      <c r="AL71">
        <v>2.449287</v>
      </c>
      <c r="AM71">
        <v>15.664383000000001</v>
      </c>
      <c r="AN71">
        <v>0.78830599999999995</v>
      </c>
      <c r="AO71">
        <v>0</v>
      </c>
      <c r="AP71">
        <v>1.3500589999999999</v>
      </c>
      <c r="AQ71">
        <v>58.681708999999998</v>
      </c>
      <c r="AR71">
        <v>32.790013999999999</v>
      </c>
      <c r="AS71">
        <v>15.466032999999999</v>
      </c>
      <c r="AT71">
        <v>10.776325999999999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83.933497999999986</v>
      </c>
      <c r="BA71">
        <f t="shared" si="4"/>
        <v>2488.6664519999995</v>
      </c>
      <c r="BD71">
        <v>6.94</v>
      </c>
      <c r="BE71">
        <v>1.84</v>
      </c>
      <c r="BF71">
        <v>2.87</v>
      </c>
      <c r="BG71">
        <v>1.71</v>
      </c>
      <c r="BH71">
        <v>9.0399999999999991</v>
      </c>
      <c r="BI71">
        <v>1.1499999999999999</v>
      </c>
      <c r="BJ71">
        <v>1.26</v>
      </c>
      <c r="BK71">
        <v>1.83</v>
      </c>
      <c r="BL71">
        <v>0.93</v>
      </c>
      <c r="BM71">
        <v>0.08</v>
      </c>
      <c r="BN71">
        <v>2.2400000000000002</v>
      </c>
      <c r="BO71">
        <v>3.61</v>
      </c>
      <c r="BP71">
        <v>0.25</v>
      </c>
      <c r="BQ71">
        <v>1.94</v>
      </c>
      <c r="BR71">
        <v>2.09</v>
      </c>
      <c r="BS71">
        <v>1.58</v>
      </c>
      <c r="BT71">
        <v>2.8449550000000001</v>
      </c>
      <c r="BU71">
        <v>1.2858000000000001</v>
      </c>
      <c r="BV71">
        <v>1.9021729999999999</v>
      </c>
      <c r="BW71">
        <v>1.861259</v>
      </c>
      <c r="BX71">
        <v>1.877278</v>
      </c>
      <c r="BY71">
        <v>2.5716000000000001</v>
      </c>
      <c r="BZ71">
        <v>1.2720849999999999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5.0917690000000002</v>
      </c>
      <c r="CK71">
        <v>0.89597300000000002</v>
      </c>
      <c r="CL71">
        <v>1.8566180000000001</v>
      </c>
      <c r="CM71">
        <v>3.3648699999999998</v>
      </c>
      <c r="CN71">
        <v>3.3945120000000002</v>
      </c>
      <c r="CO71">
        <v>4.11456</v>
      </c>
      <c r="CP71">
        <v>4.0800689999999999</v>
      </c>
      <c r="CQ71">
        <v>3.3945120000000002</v>
      </c>
      <c r="CR71">
        <v>0.81078300000000003</v>
      </c>
      <c r="CS71">
        <v>2.6767300000000001</v>
      </c>
      <c r="CT71">
        <v>0</v>
      </c>
      <c r="CU71">
        <v>8.0479999999999996E-2</v>
      </c>
      <c r="CV71">
        <v>0.27631600000000001</v>
      </c>
      <c r="CW71">
        <v>0.92115599999999997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83.933497999999986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656.51522199999999</v>
      </c>
      <c r="L72">
        <v>419.26456000000002</v>
      </c>
      <c r="M72">
        <v>89.026651999999999</v>
      </c>
      <c r="N72">
        <v>114.16360299999999</v>
      </c>
      <c r="O72">
        <v>59.780949</v>
      </c>
      <c r="P72">
        <v>117.843234</v>
      </c>
      <c r="Q72">
        <v>20.659127000000002</v>
      </c>
      <c r="R72">
        <v>39.953249</v>
      </c>
      <c r="S72">
        <v>24.951222999999999</v>
      </c>
      <c r="T72">
        <v>0.53653600000000001</v>
      </c>
      <c r="U72">
        <v>334.35294800000003</v>
      </c>
      <c r="V72">
        <v>10.654071999999999</v>
      </c>
      <c r="W72">
        <v>30.241468000000001</v>
      </c>
      <c r="X72">
        <v>130.65609699999999</v>
      </c>
      <c r="Y72">
        <v>0</v>
      </c>
      <c r="Z72">
        <v>7.37737</v>
      </c>
      <c r="AA72">
        <v>26.921384</v>
      </c>
      <c r="AB72">
        <v>13.032458999999999</v>
      </c>
      <c r="AC72">
        <v>9.6072900000000008</v>
      </c>
      <c r="AD72">
        <v>7.8583360000000004</v>
      </c>
      <c r="AE72">
        <v>32.596860999999997</v>
      </c>
      <c r="AF72">
        <v>26.282599000000001</v>
      </c>
      <c r="AG72">
        <v>42.190125000000002</v>
      </c>
      <c r="AH72">
        <v>69.362319999999997</v>
      </c>
      <c r="AI72">
        <v>0</v>
      </c>
      <c r="AJ72">
        <v>0</v>
      </c>
      <c r="AK72">
        <v>52.033932</v>
      </c>
      <c r="AL72">
        <v>2.449287</v>
      </c>
      <c r="AM72">
        <v>15.664383000000001</v>
      </c>
      <c r="AN72">
        <v>0.78830599999999995</v>
      </c>
      <c r="AO72">
        <v>0</v>
      </c>
      <c r="AP72">
        <v>1.3500589999999999</v>
      </c>
      <c r="AQ72">
        <v>58.681708999999998</v>
      </c>
      <c r="AR72">
        <v>32.790013999999999</v>
      </c>
      <c r="AS72">
        <v>15.466032999999999</v>
      </c>
      <c r="AT72">
        <v>10.776325999999999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84.583281999999983</v>
      </c>
      <c r="BA72">
        <f t="shared" si="4"/>
        <v>2558.4110150000001</v>
      </c>
      <c r="BD72">
        <v>6.94</v>
      </c>
      <c r="BE72">
        <v>1.84</v>
      </c>
      <c r="BF72">
        <v>2.87</v>
      </c>
      <c r="BG72">
        <v>1.71</v>
      </c>
      <c r="BH72">
        <v>9.0399999999999991</v>
      </c>
      <c r="BI72">
        <v>1.1499999999999999</v>
      </c>
      <c r="BJ72">
        <v>1.26</v>
      </c>
      <c r="BK72">
        <v>1.83</v>
      </c>
      <c r="BL72">
        <v>0.93</v>
      </c>
      <c r="BM72">
        <v>0.08</v>
      </c>
      <c r="BN72">
        <v>2.2400000000000002</v>
      </c>
      <c r="BO72">
        <v>3.61</v>
      </c>
      <c r="BP72">
        <v>0.25</v>
      </c>
      <c r="BQ72">
        <v>1.94</v>
      </c>
      <c r="BR72">
        <v>2.09</v>
      </c>
      <c r="BS72">
        <v>1.58</v>
      </c>
      <c r="BT72">
        <v>2.8449550000000001</v>
      </c>
      <c r="BU72">
        <v>1.2858000000000001</v>
      </c>
      <c r="BV72">
        <v>1.9021729999999999</v>
      </c>
      <c r="BW72">
        <v>1.861259</v>
      </c>
      <c r="BX72">
        <v>1.877278</v>
      </c>
      <c r="BY72">
        <v>2.5716000000000001</v>
      </c>
      <c r="BZ72">
        <v>1.2720849999999999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5.0917690000000002</v>
      </c>
      <c r="CK72">
        <v>0.89597300000000002</v>
      </c>
      <c r="CL72">
        <v>1.8566180000000001</v>
      </c>
      <c r="CM72">
        <v>3.3648699999999998</v>
      </c>
      <c r="CN72">
        <v>3.3945120000000002</v>
      </c>
      <c r="CO72">
        <v>4.11456</v>
      </c>
      <c r="CP72">
        <v>4.0800689999999999</v>
      </c>
      <c r="CQ72">
        <v>3.3945120000000002</v>
      </c>
      <c r="CR72">
        <v>0.81078300000000003</v>
      </c>
      <c r="CS72">
        <v>2.6767300000000001</v>
      </c>
      <c r="CT72">
        <v>5.2887000000000003E-2</v>
      </c>
      <c r="CU72">
        <v>0.39837800000000001</v>
      </c>
      <c r="CV72">
        <v>0.555315</v>
      </c>
      <c r="CW72">
        <v>0.92115599999999997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84.583281999999983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656.51522199999999</v>
      </c>
      <c r="L73">
        <v>419.26456000000002</v>
      </c>
      <c r="M73">
        <v>89.026651999999999</v>
      </c>
      <c r="N73">
        <v>114.16360299999999</v>
      </c>
      <c r="O73">
        <v>59.780949</v>
      </c>
      <c r="P73">
        <v>117.843234</v>
      </c>
      <c r="Q73">
        <v>20.659127000000002</v>
      </c>
      <c r="R73">
        <v>39.953249</v>
      </c>
      <c r="S73">
        <v>24.951222999999999</v>
      </c>
      <c r="T73">
        <v>0.53653600000000001</v>
      </c>
      <c r="U73">
        <v>334.35294800000003</v>
      </c>
      <c r="V73">
        <v>10.654071999999999</v>
      </c>
      <c r="W73">
        <v>30.789612000000002</v>
      </c>
      <c r="X73">
        <v>130.65609699999999</v>
      </c>
      <c r="Y73">
        <v>0</v>
      </c>
      <c r="Z73">
        <v>18.837586999999999</v>
      </c>
      <c r="AA73">
        <v>26.921384</v>
      </c>
      <c r="AB73">
        <v>26.277694</v>
      </c>
      <c r="AC73">
        <v>19.233542</v>
      </c>
      <c r="AD73">
        <v>17.419312000000001</v>
      </c>
      <c r="AE73">
        <v>49.063369999999999</v>
      </c>
      <c r="AF73">
        <v>29.786946</v>
      </c>
      <c r="AG73">
        <v>42.190125000000002</v>
      </c>
      <c r="AH73">
        <v>92.483093999999994</v>
      </c>
      <c r="AI73">
        <v>0</v>
      </c>
      <c r="AJ73">
        <v>0</v>
      </c>
      <c r="AK73">
        <v>52.033932</v>
      </c>
      <c r="AL73">
        <v>12.246434000000001</v>
      </c>
      <c r="AM73">
        <v>15.696092</v>
      </c>
      <c r="AN73">
        <v>0.78830599999999995</v>
      </c>
      <c r="AO73">
        <v>0</v>
      </c>
      <c r="AP73">
        <v>1.3500589999999999</v>
      </c>
      <c r="AQ73">
        <v>58.681708999999998</v>
      </c>
      <c r="AR73">
        <v>32.790013999999999</v>
      </c>
      <c r="AS73">
        <v>15.466032999999999</v>
      </c>
      <c r="AT73">
        <v>10.776325999999999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85.520426999999998</v>
      </c>
      <c r="BA73">
        <f t="shared" si="4"/>
        <v>2656.7094700000002</v>
      </c>
      <c r="BD73">
        <v>6.94</v>
      </c>
      <c r="BE73">
        <v>1.84</v>
      </c>
      <c r="BF73">
        <v>2.87</v>
      </c>
      <c r="BG73">
        <v>1.71</v>
      </c>
      <c r="BH73">
        <v>9.0399999999999991</v>
      </c>
      <c r="BI73">
        <v>1.1499999999999999</v>
      </c>
      <c r="BJ73">
        <v>1.26</v>
      </c>
      <c r="BK73">
        <v>1.83</v>
      </c>
      <c r="BL73">
        <v>0.93</v>
      </c>
      <c r="BM73">
        <v>0.08</v>
      </c>
      <c r="BN73">
        <v>2.2400000000000002</v>
      </c>
      <c r="BO73">
        <v>3.61</v>
      </c>
      <c r="BP73">
        <v>0.25</v>
      </c>
      <c r="BQ73">
        <v>1.94</v>
      </c>
      <c r="BR73">
        <v>2.09</v>
      </c>
      <c r="BS73">
        <v>1.58</v>
      </c>
      <c r="BT73">
        <v>2.8449550000000001</v>
      </c>
      <c r="BU73">
        <v>1.2858000000000001</v>
      </c>
      <c r="BV73">
        <v>1.9021729999999999</v>
      </c>
      <c r="BW73">
        <v>1.861259</v>
      </c>
      <c r="BX73">
        <v>1.877278</v>
      </c>
      <c r="BY73">
        <v>2.5716000000000001</v>
      </c>
      <c r="BZ73">
        <v>1.2720849999999999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5.0917690000000002</v>
      </c>
      <c r="CK73">
        <v>0.89597300000000002</v>
      </c>
      <c r="CL73">
        <v>1.8566180000000001</v>
      </c>
      <c r="CM73">
        <v>3.3648699999999998</v>
      </c>
      <c r="CN73">
        <v>3.3945120000000002</v>
      </c>
      <c r="CO73">
        <v>4.11456</v>
      </c>
      <c r="CP73">
        <v>4.0800689999999999</v>
      </c>
      <c r="CQ73">
        <v>3.3945120000000002</v>
      </c>
      <c r="CR73">
        <v>0.81078300000000003</v>
      </c>
      <c r="CS73">
        <v>2.6767300000000001</v>
      </c>
      <c r="CT73">
        <v>0.47898099999999999</v>
      </c>
      <c r="CU73">
        <v>0.72432399999999997</v>
      </c>
      <c r="CV73">
        <v>0.74041999999999997</v>
      </c>
      <c r="CW73">
        <v>0.92115599999999997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85.520426999999998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656.51522199999999</v>
      </c>
      <c r="L74">
        <v>419.26456000000002</v>
      </c>
      <c r="M74">
        <v>89.026651999999999</v>
      </c>
      <c r="N74">
        <v>114.16360299999999</v>
      </c>
      <c r="O74">
        <v>59.780949</v>
      </c>
      <c r="P74">
        <v>117.843234</v>
      </c>
      <c r="Q74">
        <v>20.659127000000002</v>
      </c>
      <c r="R74">
        <v>39.953249</v>
      </c>
      <c r="S74">
        <v>24.951222999999999</v>
      </c>
      <c r="T74">
        <v>0.53653600000000001</v>
      </c>
      <c r="U74">
        <v>334.35294800000003</v>
      </c>
      <c r="V74">
        <v>10.654071999999999</v>
      </c>
      <c r="W74">
        <v>30.823035000000001</v>
      </c>
      <c r="X74">
        <v>130.65609699999999</v>
      </c>
      <c r="Y74">
        <v>0</v>
      </c>
      <c r="Z74">
        <v>18.837586999999999</v>
      </c>
      <c r="AA74">
        <v>26.921384</v>
      </c>
      <c r="AB74">
        <v>26.277694</v>
      </c>
      <c r="AC74">
        <v>19.233542</v>
      </c>
      <c r="AD74">
        <v>27.111260000000001</v>
      </c>
      <c r="AE74">
        <v>49.063369999999999</v>
      </c>
      <c r="AF74">
        <v>29.786946</v>
      </c>
      <c r="AG74">
        <v>42.190125000000002</v>
      </c>
      <c r="AH74">
        <v>115.60386699999999</v>
      </c>
      <c r="AI74">
        <v>0</v>
      </c>
      <c r="AJ74">
        <v>0</v>
      </c>
      <c r="AK74">
        <v>52.033932</v>
      </c>
      <c r="AL74">
        <v>12.246434000000001</v>
      </c>
      <c r="AM74">
        <v>15.696092</v>
      </c>
      <c r="AN74">
        <v>0.78830599999999995</v>
      </c>
      <c r="AO74">
        <v>0</v>
      </c>
      <c r="AP74">
        <v>1.3500589999999999</v>
      </c>
      <c r="AQ74">
        <v>58.681708999999998</v>
      </c>
      <c r="AR74">
        <v>32.790013999999999</v>
      </c>
      <c r="AS74">
        <v>15.466032999999999</v>
      </c>
      <c r="AT74">
        <v>10.776325999999999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85.777963999999997</v>
      </c>
      <c r="BA74">
        <f t="shared" si="4"/>
        <v>2689.8131509999998</v>
      </c>
      <c r="BD74">
        <v>6.94</v>
      </c>
      <c r="BE74">
        <v>1.84</v>
      </c>
      <c r="BF74">
        <v>2.87</v>
      </c>
      <c r="BG74">
        <v>1.71</v>
      </c>
      <c r="BH74">
        <v>9.0399999999999991</v>
      </c>
      <c r="BI74">
        <v>1.1499999999999999</v>
      </c>
      <c r="BJ74">
        <v>1.26</v>
      </c>
      <c r="BK74">
        <v>1.83</v>
      </c>
      <c r="BL74">
        <v>0.93</v>
      </c>
      <c r="BM74">
        <v>0.08</v>
      </c>
      <c r="BN74">
        <v>2.2400000000000002</v>
      </c>
      <c r="BO74">
        <v>3.61</v>
      </c>
      <c r="BP74">
        <v>0.25</v>
      </c>
      <c r="BQ74">
        <v>1.94</v>
      </c>
      <c r="BR74">
        <v>2.09</v>
      </c>
      <c r="BS74">
        <v>1.58</v>
      </c>
      <c r="BT74">
        <v>2.8449550000000001</v>
      </c>
      <c r="BU74">
        <v>1.2858000000000001</v>
      </c>
      <c r="BV74">
        <v>1.9021729999999999</v>
      </c>
      <c r="BW74">
        <v>1.861259</v>
      </c>
      <c r="BX74">
        <v>1.877278</v>
      </c>
      <c r="BY74">
        <v>2.5716000000000001</v>
      </c>
      <c r="BZ74">
        <v>1.2720849999999999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5.0917690000000002</v>
      </c>
      <c r="CK74">
        <v>0.89597300000000002</v>
      </c>
      <c r="CL74">
        <v>1.8566180000000001</v>
      </c>
      <c r="CM74">
        <v>3.3648699999999998</v>
      </c>
      <c r="CN74">
        <v>3.3945120000000002</v>
      </c>
      <c r="CO74">
        <v>4.11456</v>
      </c>
      <c r="CP74">
        <v>4.0800689999999999</v>
      </c>
      <c r="CQ74">
        <v>3.3945120000000002</v>
      </c>
      <c r="CR74">
        <v>0.81078300000000003</v>
      </c>
      <c r="CS74">
        <v>2.6767300000000001</v>
      </c>
      <c r="CT74">
        <v>0.47898099999999999</v>
      </c>
      <c r="CU74">
        <v>0.79675600000000002</v>
      </c>
      <c r="CV74">
        <v>0.92552500000000004</v>
      </c>
      <c r="CW74">
        <v>0.92115599999999997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85.777963999999997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656.51522199999999</v>
      </c>
      <c r="L75">
        <v>419.26456000000002</v>
      </c>
      <c r="M75">
        <v>89.026651999999999</v>
      </c>
      <c r="N75">
        <v>114.16360299999999</v>
      </c>
      <c r="O75">
        <v>59.780949</v>
      </c>
      <c r="P75">
        <v>117.843234</v>
      </c>
      <c r="Q75">
        <v>20.659127000000002</v>
      </c>
      <c r="R75">
        <v>39.953249</v>
      </c>
      <c r="S75">
        <v>24.951222999999999</v>
      </c>
      <c r="T75">
        <v>0.53653600000000001</v>
      </c>
      <c r="U75">
        <v>334.35294800000003</v>
      </c>
      <c r="V75">
        <v>10.654071999999999</v>
      </c>
      <c r="W75">
        <v>30.822172999999999</v>
      </c>
      <c r="X75">
        <v>135.41181800000001</v>
      </c>
      <c r="Y75">
        <v>0</v>
      </c>
      <c r="Z75">
        <v>18.837586999999999</v>
      </c>
      <c r="AA75">
        <v>26.921384</v>
      </c>
      <c r="AB75">
        <v>26.277694</v>
      </c>
      <c r="AC75">
        <v>19.233542</v>
      </c>
      <c r="AD75">
        <v>27.111260000000001</v>
      </c>
      <c r="AE75">
        <v>49.063369999999999</v>
      </c>
      <c r="AF75">
        <v>29.786946</v>
      </c>
      <c r="AG75">
        <v>42.190125000000002</v>
      </c>
      <c r="AH75">
        <v>115.60386699999999</v>
      </c>
      <c r="AI75">
        <v>0</v>
      </c>
      <c r="AJ75">
        <v>0</v>
      </c>
      <c r="AK75">
        <v>52.033932</v>
      </c>
      <c r="AL75">
        <v>51.212361000000001</v>
      </c>
      <c r="AM75">
        <v>15.696092</v>
      </c>
      <c r="AN75">
        <v>0.78830599999999995</v>
      </c>
      <c r="AO75">
        <v>0</v>
      </c>
      <c r="AP75">
        <v>1.3500589999999999</v>
      </c>
      <c r="AQ75">
        <v>58.681708999999998</v>
      </c>
      <c r="AR75">
        <v>37.232531999999999</v>
      </c>
      <c r="AS75">
        <v>21.394680000000001</v>
      </c>
      <c r="AT75">
        <v>10.776325999999999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84.689945000000009</v>
      </c>
      <c r="BA75">
        <f t="shared" si="4"/>
        <v>2742.8170829999995</v>
      </c>
      <c r="BD75">
        <v>6.94</v>
      </c>
      <c r="BE75">
        <v>1.84</v>
      </c>
      <c r="BF75">
        <v>2.87</v>
      </c>
      <c r="BG75">
        <v>1.71</v>
      </c>
      <c r="BH75">
        <v>9.0399999999999991</v>
      </c>
      <c r="BI75">
        <v>1.1499999999999999</v>
      </c>
      <c r="BJ75">
        <v>1.26</v>
      </c>
      <c r="BK75">
        <v>1.83</v>
      </c>
      <c r="BL75">
        <v>0.93</v>
      </c>
      <c r="BM75">
        <v>0.08</v>
      </c>
      <c r="BN75">
        <v>2.2400000000000002</v>
      </c>
      <c r="BO75">
        <v>3.61</v>
      </c>
      <c r="BP75">
        <v>0.25</v>
      </c>
      <c r="BQ75">
        <v>1.94</v>
      </c>
      <c r="BR75">
        <v>2.09</v>
      </c>
      <c r="BS75">
        <v>1.58</v>
      </c>
      <c r="BT75">
        <v>2.8449550000000001</v>
      </c>
      <c r="BU75">
        <v>1.2858000000000001</v>
      </c>
      <c r="BV75">
        <v>1.9021729999999999</v>
      </c>
      <c r="BW75">
        <v>1.861259</v>
      </c>
      <c r="BX75">
        <v>1.877278</v>
      </c>
      <c r="BY75">
        <v>2.5716000000000001</v>
      </c>
      <c r="BZ75">
        <v>1.2720849999999999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5.0917690000000002</v>
      </c>
      <c r="CK75">
        <v>0.89597300000000002</v>
      </c>
      <c r="CL75">
        <v>1.8566180000000001</v>
      </c>
      <c r="CM75">
        <v>3.3648699999999998</v>
      </c>
      <c r="CN75">
        <v>3.3945120000000002</v>
      </c>
      <c r="CO75">
        <v>4.11456</v>
      </c>
      <c r="CP75">
        <v>2.9920499999999999</v>
      </c>
      <c r="CQ75">
        <v>3.3945120000000002</v>
      </c>
      <c r="CR75">
        <v>0.81078300000000003</v>
      </c>
      <c r="CS75">
        <v>2.6767300000000001</v>
      </c>
      <c r="CT75">
        <v>0.47898099999999999</v>
      </c>
      <c r="CU75">
        <v>0.79675600000000002</v>
      </c>
      <c r="CV75">
        <v>0.92552500000000004</v>
      </c>
      <c r="CW75">
        <v>0.92115599999999997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84.689945000000009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656.51522199999999</v>
      </c>
      <c r="L76">
        <v>419.26456000000002</v>
      </c>
      <c r="M76">
        <v>89.026651999999999</v>
      </c>
      <c r="N76">
        <v>114.16360299999999</v>
      </c>
      <c r="O76">
        <v>59.780949</v>
      </c>
      <c r="P76">
        <v>117.843234</v>
      </c>
      <c r="Q76">
        <v>20.659127000000002</v>
      </c>
      <c r="R76">
        <v>39.953249</v>
      </c>
      <c r="S76">
        <v>24.951222999999999</v>
      </c>
      <c r="T76">
        <v>0.53653600000000001</v>
      </c>
      <c r="U76">
        <v>334.35294800000003</v>
      </c>
      <c r="V76">
        <v>10.654071999999999</v>
      </c>
      <c r="W76">
        <v>30.822172999999999</v>
      </c>
      <c r="X76">
        <v>135.41181800000001</v>
      </c>
      <c r="Y76">
        <v>0</v>
      </c>
      <c r="Z76">
        <v>18.837586999999999</v>
      </c>
      <c r="AA76">
        <v>26.921384</v>
      </c>
      <c r="AB76">
        <v>26.277694</v>
      </c>
      <c r="AC76">
        <v>19.233542</v>
      </c>
      <c r="AD76">
        <v>27.111260000000001</v>
      </c>
      <c r="AE76">
        <v>49.063369999999999</v>
      </c>
      <c r="AF76">
        <v>29.786946</v>
      </c>
      <c r="AG76">
        <v>42.190125000000002</v>
      </c>
      <c r="AH76">
        <v>115.60386699999999</v>
      </c>
      <c r="AI76">
        <v>0</v>
      </c>
      <c r="AJ76">
        <v>0</v>
      </c>
      <c r="AK76">
        <v>52.033932</v>
      </c>
      <c r="AL76">
        <v>51.212361000000001</v>
      </c>
      <c r="AM76">
        <v>15.696092</v>
      </c>
      <c r="AN76">
        <v>0.78830599999999995</v>
      </c>
      <c r="AO76">
        <v>0</v>
      </c>
      <c r="AP76">
        <v>1.3500589999999999</v>
      </c>
      <c r="AQ76">
        <v>58.681708999999998</v>
      </c>
      <c r="AR76">
        <v>37.232531999999999</v>
      </c>
      <c r="AS76">
        <v>21.394680000000001</v>
      </c>
      <c r="AT76">
        <v>10.776325999999999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84.136307000000002</v>
      </c>
      <c r="BA76">
        <f t="shared" si="4"/>
        <v>2742.2634449999996</v>
      </c>
      <c r="BD76">
        <v>6.94</v>
      </c>
      <c r="BE76">
        <v>1.84</v>
      </c>
      <c r="BF76">
        <v>2.87</v>
      </c>
      <c r="BG76">
        <v>1.71</v>
      </c>
      <c r="BH76">
        <v>9.0399999999999991</v>
      </c>
      <c r="BI76">
        <v>1.1499999999999999</v>
      </c>
      <c r="BJ76">
        <v>1.26</v>
      </c>
      <c r="BK76">
        <v>1.83</v>
      </c>
      <c r="BL76">
        <v>0.93</v>
      </c>
      <c r="BM76">
        <v>0.08</v>
      </c>
      <c r="BN76">
        <v>2.2400000000000002</v>
      </c>
      <c r="BO76">
        <v>3.61</v>
      </c>
      <c r="BP76">
        <v>0.25</v>
      </c>
      <c r="BQ76">
        <v>1.94</v>
      </c>
      <c r="BR76">
        <v>2.09</v>
      </c>
      <c r="BS76">
        <v>1.58</v>
      </c>
      <c r="BT76">
        <v>2.8449550000000001</v>
      </c>
      <c r="BU76">
        <v>1.2858000000000001</v>
      </c>
      <c r="BV76">
        <v>1.9021729999999999</v>
      </c>
      <c r="BW76">
        <v>1.861259</v>
      </c>
      <c r="BX76">
        <v>1.877278</v>
      </c>
      <c r="BY76">
        <v>2.5716000000000001</v>
      </c>
      <c r="BZ76">
        <v>1.2720849999999999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5.0917690000000002</v>
      </c>
      <c r="CK76">
        <v>0.89597300000000002</v>
      </c>
      <c r="CL76">
        <v>1.8566180000000001</v>
      </c>
      <c r="CM76">
        <v>3.3648699999999998</v>
      </c>
      <c r="CN76">
        <v>3.3945120000000002</v>
      </c>
      <c r="CO76">
        <v>4.11456</v>
      </c>
      <c r="CP76">
        <v>2.0400339999999999</v>
      </c>
      <c r="CQ76">
        <v>3.3945120000000002</v>
      </c>
      <c r="CR76">
        <v>0.81078300000000003</v>
      </c>
      <c r="CS76">
        <v>2.6767300000000001</v>
      </c>
      <c r="CT76">
        <v>0.47898099999999999</v>
      </c>
      <c r="CU76">
        <v>1.1951339999999999</v>
      </c>
      <c r="CV76">
        <v>0.92552500000000004</v>
      </c>
      <c r="CW76">
        <v>0.92115599999999997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84.136307000000002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656.51522199999999</v>
      </c>
      <c r="L77">
        <v>419.26456000000002</v>
      </c>
      <c r="M77">
        <v>89.026651999999999</v>
      </c>
      <c r="N77">
        <v>114.16360299999999</v>
      </c>
      <c r="O77">
        <v>59.780949</v>
      </c>
      <c r="P77">
        <v>116.50496</v>
      </c>
      <c r="Q77">
        <v>20.659127000000002</v>
      </c>
      <c r="R77">
        <v>39.953249</v>
      </c>
      <c r="S77">
        <v>24.951222999999999</v>
      </c>
      <c r="T77">
        <v>0.53653600000000001</v>
      </c>
      <c r="U77">
        <v>334.35294800000003</v>
      </c>
      <c r="V77">
        <v>10.654071999999999</v>
      </c>
      <c r="W77">
        <v>30.822172999999999</v>
      </c>
      <c r="X77">
        <v>135.41181800000001</v>
      </c>
      <c r="Y77">
        <v>0</v>
      </c>
      <c r="Z77">
        <v>18.837586999999999</v>
      </c>
      <c r="AA77">
        <v>26.921384</v>
      </c>
      <c r="AB77">
        <v>26.277694</v>
      </c>
      <c r="AC77">
        <v>19.233542</v>
      </c>
      <c r="AD77">
        <v>27.111260000000001</v>
      </c>
      <c r="AE77">
        <v>49.063369999999999</v>
      </c>
      <c r="AF77">
        <v>29.786946</v>
      </c>
      <c r="AG77">
        <v>42.190125000000002</v>
      </c>
      <c r="AH77">
        <v>115.60386699999999</v>
      </c>
      <c r="AI77">
        <v>0</v>
      </c>
      <c r="AJ77">
        <v>0</v>
      </c>
      <c r="AK77">
        <v>52.033932</v>
      </c>
      <c r="AL77">
        <v>51.212361000000001</v>
      </c>
      <c r="AM77">
        <v>15.696092</v>
      </c>
      <c r="AN77">
        <v>0.78830599999999995</v>
      </c>
      <c r="AO77">
        <v>0</v>
      </c>
      <c r="AP77">
        <v>0.73639600000000005</v>
      </c>
      <c r="AQ77">
        <v>58.681708999999998</v>
      </c>
      <c r="AR77">
        <v>37.232531999999999</v>
      </c>
      <c r="AS77">
        <v>21.394680000000001</v>
      </c>
      <c r="AT77">
        <v>10.776325999999999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83.757953000000001</v>
      </c>
      <c r="BA77">
        <f t="shared" si="4"/>
        <v>2739.9331539999994</v>
      </c>
      <c r="BD77">
        <v>6.94</v>
      </c>
      <c r="BE77">
        <v>1.84</v>
      </c>
      <c r="BF77">
        <v>2.87</v>
      </c>
      <c r="BG77">
        <v>1.71</v>
      </c>
      <c r="BH77">
        <v>9.0399999999999991</v>
      </c>
      <c r="BI77">
        <v>1.1499999999999999</v>
      </c>
      <c r="BJ77">
        <v>1.26</v>
      </c>
      <c r="BK77">
        <v>1.83</v>
      </c>
      <c r="BL77">
        <v>0.93</v>
      </c>
      <c r="BM77">
        <v>0.08</v>
      </c>
      <c r="BN77">
        <v>2.2400000000000002</v>
      </c>
      <c r="BO77">
        <v>3.61</v>
      </c>
      <c r="BP77">
        <v>0.25</v>
      </c>
      <c r="BQ77">
        <v>1.94</v>
      </c>
      <c r="BR77">
        <v>2.09</v>
      </c>
      <c r="BS77">
        <v>1.58</v>
      </c>
      <c r="BT77">
        <v>2.8449550000000001</v>
      </c>
      <c r="BU77">
        <v>1.2858000000000001</v>
      </c>
      <c r="BV77">
        <v>1.9221969999999999</v>
      </c>
      <c r="BW77">
        <v>1.861259</v>
      </c>
      <c r="BX77">
        <v>1.877278</v>
      </c>
      <c r="BY77">
        <v>2.5716000000000001</v>
      </c>
      <c r="BZ77">
        <v>1.2720849999999999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5.0917690000000002</v>
      </c>
      <c r="CK77">
        <v>0.89597300000000002</v>
      </c>
      <c r="CL77">
        <v>1.8566180000000001</v>
      </c>
      <c r="CM77">
        <v>3.3648699999999998</v>
      </c>
      <c r="CN77">
        <v>3.3945120000000002</v>
      </c>
      <c r="CO77">
        <v>4.11456</v>
      </c>
      <c r="CP77">
        <v>2.0400339999999999</v>
      </c>
      <c r="CQ77">
        <v>3.3945120000000002</v>
      </c>
      <c r="CR77">
        <v>0.81078300000000003</v>
      </c>
      <c r="CS77">
        <v>2.6767300000000001</v>
      </c>
      <c r="CT77">
        <v>0.47898099999999999</v>
      </c>
      <c r="CU77">
        <v>0.79675600000000002</v>
      </c>
      <c r="CV77">
        <v>0.92552500000000004</v>
      </c>
      <c r="CW77">
        <v>0.92115599999999997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83.757953000000001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656.51522199999999</v>
      </c>
      <c r="L78">
        <v>419.26456000000002</v>
      </c>
      <c r="M78">
        <v>89.026651999999999</v>
      </c>
      <c r="N78">
        <v>114.16360299999999</v>
      </c>
      <c r="O78">
        <v>59.780949</v>
      </c>
      <c r="P78">
        <v>116.50496</v>
      </c>
      <c r="Q78">
        <v>20.659127000000002</v>
      </c>
      <c r="R78">
        <v>39.953249</v>
      </c>
      <c r="S78">
        <v>24.951222999999999</v>
      </c>
      <c r="T78">
        <v>0.53653600000000001</v>
      </c>
      <c r="U78">
        <v>334.35294800000003</v>
      </c>
      <c r="V78">
        <v>10.654071999999999</v>
      </c>
      <c r="W78">
        <v>30.822172999999999</v>
      </c>
      <c r="X78">
        <v>135.41181800000001</v>
      </c>
      <c r="Y78">
        <v>0</v>
      </c>
      <c r="Z78">
        <v>18.837586999999999</v>
      </c>
      <c r="AA78">
        <v>26.921384</v>
      </c>
      <c r="AB78">
        <v>26.277694</v>
      </c>
      <c r="AC78">
        <v>19.233542</v>
      </c>
      <c r="AD78">
        <v>27.111260000000001</v>
      </c>
      <c r="AE78">
        <v>49.063369999999999</v>
      </c>
      <c r="AF78">
        <v>29.786946</v>
      </c>
      <c r="AG78">
        <v>42.190125000000002</v>
      </c>
      <c r="AH78">
        <v>98.286687999999998</v>
      </c>
      <c r="AI78">
        <v>0</v>
      </c>
      <c r="AJ78">
        <v>0</v>
      </c>
      <c r="AK78">
        <v>52.033932</v>
      </c>
      <c r="AL78">
        <v>51.212361000000001</v>
      </c>
      <c r="AM78">
        <v>15.696092</v>
      </c>
      <c r="AN78">
        <v>0.78830599999999995</v>
      </c>
      <c r="AO78">
        <v>0</v>
      </c>
      <c r="AP78">
        <v>0.73639600000000005</v>
      </c>
      <c r="AQ78">
        <v>58.681708999999998</v>
      </c>
      <c r="AR78">
        <v>20.097106</v>
      </c>
      <c r="AS78">
        <v>21.394680000000001</v>
      </c>
      <c r="AT78">
        <v>10.776325999999999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83.220726999999997</v>
      </c>
      <c r="BA78">
        <f t="shared" si="4"/>
        <v>2704.943323</v>
      </c>
      <c r="BD78">
        <v>6.94</v>
      </c>
      <c r="BE78">
        <v>1.84</v>
      </c>
      <c r="BF78">
        <v>2.87</v>
      </c>
      <c r="BG78">
        <v>1.71</v>
      </c>
      <c r="BH78">
        <v>9.0399999999999991</v>
      </c>
      <c r="BI78">
        <v>1.1499999999999999</v>
      </c>
      <c r="BJ78">
        <v>1.26</v>
      </c>
      <c r="BK78">
        <v>1.83</v>
      </c>
      <c r="BL78">
        <v>0.93</v>
      </c>
      <c r="BM78">
        <v>0.08</v>
      </c>
      <c r="BN78">
        <v>2.2400000000000002</v>
      </c>
      <c r="BO78">
        <v>3.61</v>
      </c>
      <c r="BP78">
        <v>0.25</v>
      </c>
      <c r="BQ78">
        <v>1.94</v>
      </c>
      <c r="BR78">
        <v>2.09</v>
      </c>
      <c r="BS78">
        <v>1.58</v>
      </c>
      <c r="BT78">
        <v>2.8449550000000001</v>
      </c>
      <c r="BU78">
        <v>1.2858000000000001</v>
      </c>
      <c r="BV78">
        <v>1.922849</v>
      </c>
      <c r="BW78">
        <v>1.861259</v>
      </c>
      <c r="BX78">
        <v>1.877278</v>
      </c>
      <c r="BY78">
        <v>2.5716000000000001</v>
      </c>
      <c r="BZ78">
        <v>1.2720849999999999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5.0917690000000002</v>
      </c>
      <c r="CK78">
        <v>0.89597300000000002</v>
      </c>
      <c r="CL78">
        <v>1.8566180000000001</v>
      </c>
      <c r="CM78">
        <v>3.3648699999999998</v>
      </c>
      <c r="CN78">
        <v>3.3945120000000002</v>
      </c>
      <c r="CO78">
        <v>4.11456</v>
      </c>
      <c r="CP78">
        <v>2.0400339999999999</v>
      </c>
      <c r="CQ78">
        <v>3.3945120000000002</v>
      </c>
      <c r="CR78">
        <v>0.81078300000000003</v>
      </c>
      <c r="CS78">
        <v>2.6767300000000001</v>
      </c>
      <c r="CT78">
        <v>0.47898099999999999</v>
      </c>
      <c r="CU78">
        <v>0.39837800000000001</v>
      </c>
      <c r="CV78">
        <v>0.78602499999999997</v>
      </c>
      <c r="CW78">
        <v>0.92115599999999997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83.220726999999997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656.51522199999999</v>
      </c>
      <c r="L79">
        <v>419.26456000000002</v>
      </c>
      <c r="M79">
        <v>89.026651999999999</v>
      </c>
      <c r="N79">
        <v>114.16360299999999</v>
      </c>
      <c r="O79">
        <v>59.780949</v>
      </c>
      <c r="P79">
        <v>116.50496</v>
      </c>
      <c r="Q79">
        <v>20.659127000000002</v>
      </c>
      <c r="R79">
        <v>39.953249</v>
      </c>
      <c r="S79">
        <v>24.951222999999999</v>
      </c>
      <c r="T79">
        <v>0.53653600000000001</v>
      </c>
      <c r="U79">
        <v>334.35294800000003</v>
      </c>
      <c r="V79">
        <v>11.473616</v>
      </c>
      <c r="W79">
        <v>30.822172999999999</v>
      </c>
      <c r="X79">
        <v>135.41181800000001</v>
      </c>
      <c r="Y79">
        <v>0</v>
      </c>
      <c r="Z79">
        <v>7.37737</v>
      </c>
      <c r="AA79">
        <v>26.921384</v>
      </c>
      <c r="AB79">
        <v>26.277694</v>
      </c>
      <c r="AC79">
        <v>9.6072900000000008</v>
      </c>
      <c r="AD79">
        <v>17.812228999999999</v>
      </c>
      <c r="AE79">
        <v>32.596860999999997</v>
      </c>
      <c r="AF79">
        <v>26.282599000000001</v>
      </c>
      <c r="AG79">
        <v>42.190125000000002</v>
      </c>
      <c r="AH79">
        <v>69.268714000000003</v>
      </c>
      <c r="AI79">
        <v>0</v>
      </c>
      <c r="AJ79">
        <v>0</v>
      </c>
      <c r="AK79">
        <v>52.033932</v>
      </c>
      <c r="AL79">
        <v>12.246434000000001</v>
      </c>
      <c r="AM79">
        <v>15.664383000000001</v>
      </c>
      <c r="AN79">
        <v>0.78830599999999995</v>
      </c>
      <c r="AO79">
        <v>0</v>
      </c>
      <c r="AP79">
        <v>0.73639600000000005</v>
      </c>
      <c r="AQ79">
        <v>58.681708999999998</v>
      </c>
      <c r="AR79">
        <v>20.097106</v>
      </c>
      <c r="AS79">
        <v>20.879145000000001</v>
      </c>
      <c r="AT79">
        <v>10.776325999999999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82.591639000000001</v>
      </c>
      <c r="BA79">
        <f t="shared" si="4"/>
        <v>2586.2462780000001</v>
      </c>
      <c r="BD79">
        <v>6.94</v>
      </c>
      <c r="BE79">
        <v>1.84</v>
      </c>
      <c r="BF79">
        <v>2.87</v>
      </c>
      <c r="BG79">
        <v>1.71</v>
      </c>
      <c r="BH79">
        <v>9.0399999999999991</v>
      </c>
      <c r="BI79">
        <v>1.1499999999999999</v>
      </c>
      <c r="BJ79">
        <v>1.26</v>
      </c>
      <c r="BK79">
        <v>1.83</v>
      </c>
      <c r="BL79">
        <v>0.93</v>
      </c>
      <c r="BM79">
        <v>0.08</v>
      </c>
      <c r="BN79">
        <v>2.2400000000000002</v>
      </c>
      <c r="BO79">
        <v>3.61</v>
      </c>
      <c r="BP79">
        <v>0.25</v>
      </c>
      <c r="BQ79">
        <v>1.94</v>
      </c>
      <c r="BR79">
        <v>2.09</v>
      </c>
      <c r="BS79">
        <v>1.58</v>
      </c>
      <c r="BT79">
        <v>2.8449550000000001</v>
      </c>
      <c r="BU79">
        <v>1.2858000000000001</v>
      </c>
      <c r="BV79">
        <v>1.922849</v>
      </c>
      <c r="BW79">
        <v>1.861259</v>
      </c>
      <c r="BX79">
        <v>1.877278</v>
      </c>
      <c r="BY79">
        <v>2.5716000000000001</v>
      </c>
      <c r="BZ79">
        <v>1.2720849999999999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5.0917690000000002</v>
      </c>
      <c r="CK79">
        <v>0.89597300000000002</v>
      </c>
      <c r="CL79">
        <v>1.8566180000000001</v>
      </c>
      <c r="CM79">
        <v>3.3648699999999998</v>
      </c>
      <c r="CN79">
        <v>3.3945120000000002</v>
      </c>
      <c r="CO79">
        <v>4.11456</v>
      </c>
      <c r="CP79">
        <v>2.0400339999999999</v>
      </c>
      <c r="CQ79">
        <v>3.3945120000000002</v>
      </c>
      <c r="CR79">
        <v>0.81078300000000003</v>
      </c>
      <c r="CS79">
        <v>2.6767300000000001</v>
      </c>
      <c r="CT79">
        <v>0.47898099999999999</v>
      </c>
      <c r="CU79">
        <v>0</v>
      </c>
      <c r="CV79">
        <v>0.555315</v>
      </c>
      <c r="CW79">
        <v>0.92115599999999997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82.591639000000001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656.51522199999999</v>
      </c>
      <c r="L80">
        <v>419.26456000000002</v>
      </c>
      <c r="M80">
        <v>89.026651999999999</v>
      </c>
      <c r="N80">
        <v>114.16360299999999</v>
      </c>
      <c r="O80">
        <v>59.780949</v>
      </c>
      <c r="P80">
        <v>116.50496</v>
      </c>
      <c r="Q80">
        <v>20.659127000000002</v>
      </c>
      <c r="R80">
        <v>39.953249</v>
      </c>
      <c r="S80">
        <v>24.951222999999999</v>
      </c>
      <c r="T80">
        <v>0.53653600000000001</v>
      </c>
      <c r="U80">
        <v>334.35294800000003</v>
      </c>
      <c r="V80">
        <v>11.982801</v>
      </c>
      <c r="W80">
        <v>30.822172999999999</v>
      </c>
      <c r="X80">
        <v>135.41181800000001</v>
      </c>
      <c r="Y80">
        <v>0</v>
      </c>
      <c r="Z80">
        <v>6.2791959999999998</v>
      </c>
      <c r="AA80">
        <v>17.030228000000001</v>
      </c>
      <c r="AB80">
        <v>13.032458999999999</v>
      </c>
      <c r="AC80">
        <v>9.6072900000000008</v>
      </c>
      <c r="AD80">
        <v>2.6194449999999998</v>
      </c>
      <c r="AE80">
        <v>16.298431000000001</v>
      </c>
      <c r="AF80">
        <v>26.282599000000001</v>
      </c>
      <c r="AG80">
        <v>42.190125000000002</v>
      </c>
      <c r="AH80">
        <v>45.867120999999997</v>
      </c>
      <c r="AI80">
        <v>0</v>
      </c>
      <c r="AJ80">
        <v>0</v>
      </c>
      <c r="AK80">
        <v>52.033932</v>
      </c>
      <c r="AL80">
        <v>12.246434000000001</v>
      </c>
      <c r="AM80">
        <v>15.664383000000001</v>
      </c>
      <c r="AN80">
        <v>0.78830599999999995</v>
      </c>
      <c r="AO80">
        <v>0</v>
      </c>
      <c r="AP80">
        <v>0.73639600000000005</v>
      </c>
      <c r="AQ80">
        <v>44.011282000000001</v>
      </c>
      <c r="AR80">
        <v>20.097106</v>
      </c>
      <c r="AS80">
        <v>20.879145000000001</v>
      </c>
      <c r="AT80">
        <v>10.776325999999999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82.403851000000003</v>
      </c>
      <c r="BA80">
        <f t="shared" si="4"/>
        <v>2492.7698759999994</v>
      </c>
      <c r="BD80">
        <v>6.94</v>
      </c>
      <c r="BE80">
        <v>1.84</v>
      </c>
      <c r="BF80">
        <v>2.87</v>
      </c>
      <c r="BG80">
        <v>1.71</v>
      </c>
      <c r="BH80">
        <v>9.0399999999999991</v>
      </c>
      <c r="BI80">
        <v>1.1499999999999999</v>
      </c>
      <c r="BJ80">
        <v>1.26</v>
      </c>
      <c r="BK80">
        <v>1.83</v>
      </c>
      <c r="BL80">
        <v>0.93</v>
      </c>
      <c r="BM80">
        <v>0.08</v>
      </c>
      <c r="BN80">
        <v>2.2400000000000002</v>
      </c>
      <c r="BO80">
        <v>3.61</v>
      </c>
      <c r="BP80">
        <v>0.25</v>
      </c>
      <c r="BQ80">
        <v>1.94</v>
      </c>
      <c r="BR80">
        <v>2.09</v>
      </c>
      <c r="BS80">
        <v>1.58</v>
      </c>
      <c r="BT80">
        <v>2.8449550000000001</v>
      </c>
      <c r="BU80">
        <v>1.2858000000000001</v>
      </c>
      <c r="BV80">
        <v>1.922849</v>
      </c>
      <c r="BW80">
        <v>1.861259</v>
      </c>
      <c r="BX80">
        <v>1.877278</v>
      </c>
      <c r="BY80">
        <v>2.5716000000000001</v>
      </c>
      <c r="BZ80">
        <v>1.2720849999999999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5.0917690000000002</v>
      </c>
      <c r="CK80">
        <v>0.89597300000000002</v>
      </c>
      <c r="CL80">
        <v>1.8566180000000001</v>
      </c>
      <c r="CM80">
        <v>3.3648699999999998</v>
      </c>
      <c r="CN80">
        <v>3.3945120000000002</v>
      </c>
      <c r="CO80">
        <v>4.11456</v>
      </c>
      <c r="CP80">
        <v>2.0400339999999999</v>
      </c>
      <c r="CQ80">
        <v>3.3945120000000002</v>
      </c>
      <c r="CR80">
        <v>0.81078300000000003</v>
      </c>
      <c r="CS80">
        <v>2.6767300000000001</v>
      </c>
      <c r="CT80">
        <v>0.47898099999999999</v>
      </c>
      <c r="CU80">
        <v>0</v>
      </c>
      <c r="CV80">
        <v>0.36752699999999999</v>
      </c>
      <c r="CW80">
        <v>0.92115599999999997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82.403851000000003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656.51522199999999</v>
      </c>
      <c r="L81">
        <v>419.26456000000002</v>
      </c>
      <c r="M81">
        <v>89.026651999999999</v>
      </c>
      <c r="N81">
        <v>114.16360299999999</v>
      </c>
      <c r="O81">
        <v>59.780949</v>
      </c>
      <c r="P81">
        <v>116.50496</v>
      </c>
      <c r="Q81">
        <v>20.659127000000002</v>
      </c>
      <c r="R81">
        <v>39.953249</v>
      </c>
      <c r="S81">
        <v>24.951222999999999</v>
      </c>
      <c r="T81">
        <v>0.53653600000000001</v>
      </c>
      <c r="U81">
        <v>334.35294800000003</v>
      </c>
      <c r="V81">
        <v>11.985830999999999</v>
      </c>
      <c r="W81">
        <v>30.822172999999999</v>
      </c>
      <c r="X81">
        <v>135.41181800000001</v>
      </c>
      <c r="Y81">
        <v>0</v>
      </c>
      <c r="Z81">
        <v>1.0539099999999999</v>
      </c>
      <c r="AA81">
        <v>13.397112</v>
      </c>
      <c r="AB81">
        <v>3.989528</v>
      </c>
      <c r="AC81">
        <v>0</v>
      </c>
      <c r="AD81">
        <v>0</v>
      </c>
      <c r="AE81">
        <v>0</v>
      </c>
      <c r="AF81">
        <v>26.282599000000001</v>
      </c>
      <c r="AG81">
        <v>42.190125000000002</v>
      </c>
      <c r="AH81">
        <v>19.095699</v>
      </c>
      <c r="AI81">
        <v>0</v>
      </c>
      <c r="AJ81">
        <v>0</v>
      </c>
      <c r="AK81">
        <v>52.033932</v>
      </c>
      <c r="AL81">
        <v>12.246434000000001</v>
      </c>
      <c r="AM81">
        <v>15.664383000000001</v>
      </c>
      <c r="AN81">
        <v>0.78830599999999995</v>
      </c>
      <c r="AO81">
        <v>0</v>
      </c>
      <c r="AP81">
        <v>0.73639600000000005</v>
      </c>
      <c r="AQ81">
        <v>44.011282000000001</v>
      </c>
      <c r="AR81">
        <v>37.232531999999999</v>
      </c>
      <c r="AS81">
        <v>20.879145000000001</v>
      </c>
      <c r="AT81">
        <v>10.776325999999999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82.189237000000006</v>
      </c>
      <c r="BA81">
        <f t="shared" si="4"/>
        <v>2436.4957969999996</v>
      </c>
      <c r="BD81">
        <v>6.94</v>
      </c>
      <c r="BE81">
        <v>1.84</v>
      </c>
      <c r="BF81">
        <v>2.87</v>
      </c>
      <c r="BG81">
        <v>1.71</v>
      </c>
      <c r="BH81">
        <v>9.0399999999999991</v>
      </c>
      <c r="BI81">
        <v>1.1499999999999999</v>
      </c>
      <c r="BJ81">
        <v>1.26</v>
      </c>
      <c r="BK81">
        <v>1.83</v>
      </c>
      <c r="BL81">
        <v>0.93</v>
      </c>
      <c r="BM81">
        <v>0.08</v>
      </c>
      <c r="BN81">
        <v>2.2400000000000002</v>
      </c>
      <c r="BO81">
        <v>3.61</v>
      </c>
      <c r="BP81">
        <v>0.25</v>
      </c>
      <c r="BQ81">
        <v>1.94</v>
      </c>
      <c r="BR81">
        <v>2.09</v>
      </c>
      <c r="BS81">
        <v>1.58</v>
      </c>
      <c r="BT81">
        <v>2.8449550000000001</v>
      </c>
      <c r="BU81">
        <v>1.2858000000000001</v>
      </c>
      <c r="BV81">
        <v>1.922849</v>
      </c>
      <c r="BW81">
        <v>1.861259</v>
      </c>
      <c r="BX81">
        <v>1.877278</v>
      </c>
      <c r="BY81">
        <v>2.5716000000000001</v>
      </c>
      <c r="BZ81">
        <v>1.2720849999999999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5.0917690000000002</v>
      </c>
      <c r="CK81">
        <v>0.89597300000000002</v>
      </c>
      <c r="CL81">
        <v>1.8566180000000001</v>
      </c>
      <c r="CM81">
        <v>3.3648699999999998</v>
      </c>
      <c r="CN81">
        <v>3.3945120000000002</v>
      </c>
      <c r="CO81">
        <v>4.11456</v>
      </c>
      <c r="CP81">
        <v>2.0400339999999999</v>
      </c>
      <c r="CQ81">
        <v>3.3945120000000002</v>
      </c>
      <c r="CR81">
        <v>0.81078300000000003</v>
      </c>
      <c r="CS81">
        <v>2.6767300000000001</v>
      </c>
      <c r="CT81">
        <v>0.47898099999999999</v>
      </c>
      <c r="CU81">
        <v>0</v>
      </c>
      <c r="CV81">
        <v>0.15291299999999999</v>
      </c>
      <c r="CW81">
        <v>0.92115599999999997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82.189237000000006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656.51522199999999</v>
      </c>
      <c r="L82">
        <v>419.26456000000002</v>
      </c>
      <c r="M82">
        <v>89.026651999999999</v>
      </c>
      <c r="N82">
        <v>114.16360299999999</v>
      </c>
      <c r="O82">
        <v>59.780949</v>
      </c>
      <c r="P82">
        <v>116.50496</v>
      </c>
      <c r="Q82">
        <v>20.659127000000002</v>
      </c>
      <c r="R82">
        <v>39.953249</v>
      </c>
      <c r="S82">
        <v>24.951222999999999</v>
      </c>
      <c r="T82">
        <v>0.53653600000000001</v>
      </c>
      <c r="U82">
        <v>334.35294800000003</v>
      </c>
      <c r="V82">
        <v>11.985830999999999</v>
      </c>
      <c r="W82">
        <v>30.822172999999999</v>
      </c>
      <c r="X82">
        <v>135.41181800000001</v>
      </c>
      <c r="Y82">
        <v>0</v>
      </c>
      <c r="Z82">
        <v>0</v>
      </c>
      <c r="AA82">
        <v>3.6331150000000001</v>
      </c>
      <c r="AB82">
        <v>0</v>
      </c>
      <c r="AC82">
        <v>0</v>
      </c>
      <c r="AD82">
        <v>0</v>
      </c>
      <c r="AE82">
        <v>0</v>
      </c>
      <c r="AF82">
        <v>26.282599000000001</v>
      </c>
      <c r="AG82">
        <v>42.190125000000002</v>
      </c>
      <c r="AH82">
        <v>5.6163819999999998</v>
      </c>
      <c r="AI82">
        <v>0</v>
      </c>
      <c r="AJ82">
        <v>0</v>
      </c>
      <c r="AK82">
        <v>52.033932</v>
      </c>
      <c r="AL82">
        <v>12.246434000000001</v>
      </c>
      <c r="AM82">
        <v>15.664383000000001</v>
      </c>
      <c r="AN82">
        <v>0.78830599999999995</v>
      </c>
      <c r="AO82">
        <v>0</v>
      </c>
      <c r="AP82">
        <v>0.73639600000000005</v>
      </c>
      <c r="AQ82">
        <v>44.011282000000001</v>
      </c>
      <c r="AR82">
        <v>37.232531999999999</v>
      </c>
      <c r="AS82">
        <v>20.879145000000001</v>
      </c>
      <c r="AT82">
        <v>10.776325999999999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82.081930000000014</v>
      </c>
      <c r="BA82">
        <f t="shared" si="4"/>
        <v>2408.1017379999994</v>
      </c>
      <c r="BD82">
        <v>6.94</v>
      </c>
      <c r="BE82">
        <v>1.84</v>
      </c>
      <c r="BF82">
        <v>2.87</v>
      </c>
      <c r="BG82">
        <v>1.71</v>
      </c>
      <c r="BH82">
        <v>9.0399999999999991</v>
      </c>
      <c r="BI82">
        <v>1.1499999999999999</v>
      </c>
      <c r="BJ82">
        <v>1.26</v>
      </c>
      <c r="BK82">
        <v>1.83</v>
      </c>
      <c r="BL82">
        <v>0.93</v>
      </c>
      <c r="BM82">
        <v>0.08</v>
      </c>
      <c r="BN82">
        <v>2.2400000000000002</v>
      </c>
      <c r="BO82">
        <v>3.61</v>
      </c>
      <c r="BP82">
        <v>0.25</v>
      </c>
      <c r="BQ82">
        <v>1.94</v>
      </c>
      <c r="BR82">
        <v>2.09</v>
      </c>
      <c r="BS82">
        <v>1.58</v>
      </c>
      <c r="BT82">
        <v>2.8449550000000001</v>
      </c>
      <c r="BU82">
        <v>1.2858000000000001</v>
      </c>
      <c r="BV82">
        <v>1.922849</v>
      </c>
      <c r="BW82">
        <v>1.861259</v>
      </c>
      <c r="BX82">
        <v>1.877278</v>
      </c>
      <c r="BY82">
        <v>2.5716000000000001</v>
      </c>
      <c r="BZ82">
        <v>1.2720849999999999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5.0917690000000002</v>
      </c>
      <c r="CK82">
        <v>0.89597300000000002</v>
      </c>
      <c r="CL82">
        <v>1.8566180000000001</v>
      </c>
      <c r="CM82">
        <v>3.3648699999999998</v>
      </c>
      <c r="CN82">
        <v>3.3945120000000002</v>
      </c>
      <c r="CO82">
        <v>4.11456</v>
      </c>
      <c r="CP82">
        <v>2.0400339999999999</v>
      </c>
      <c r="CQ82">
        <v>3.3945120000000002</v>
      </c>
      <c r="CR82">
        <v>0.81078300000000003</v>
      </c>
      <c r="CS82">
        <v>2.6767300000000001</v>
      </c>
      <c r="CT82">
        <v>0.47898099999999999</v>
      </c>
      <c r="CU82">
        <v>0</v>
      </c>
      <c r="CV82">
        <v>4.5606000000000001E-2</v>
      </c>
      <c r="CW82">
        <v>0.92115599999999997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82.081930000000014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656.51522199999999</v>
      </c>
      <c r="L83">
        <v>419.26456000000002</v>
      </c>
      <c r="M83">
        <v>89.026651999999999</v>
      </c>
      <c r="N83">
        <v>114.16360299999999</v>
      </c>
      <c r="O83">
        <v>59.780949</v>
      </c>
      <c r="P83">
        <v>116.50496</v>
      </c>
      <c r="Q83">
        <v>20.659127000000002</v>
      </c>
      <c r="R83">
        <v>39.953249</v>
      </c>
      <c r="S83">
        <v>24.951222999999999</v>
      </c>
      <c r="T83">
        <v>0.53653600000000001</v>
      </c>
      <c r="U83">
        <v>334.35294800000003</v>
      </c>
      <c r="V83">
        <v>11.985830999999999</v>
      </c>
      <c r="W83">
        <v>30.822172999999999</v>
      </c>
      <c r="X83">
        <v>135.41181800000001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26.282599000000001</v>
      </c>
      <c r="AG83">
        <v>42.190125000000002</v>
      </c>
      <c r="AH83">
        <v>0</v>
      </c>
      <c r="AI83">
        <v>0</v>
      </c>
      <c r="AJ83">
        <v>0</v>
      </c>
      <c r="AK83">
        <v>52.033932</v>
      </c>
      <c r="AL83">
        <v>12.246434000000001</v>
      </c>
      <c r="AM83">
        <v>10.437637</v>
      </c>
      <c r="AN83">
        <v>0.78830599999999995</v>
      </c>
      <c r="AO83">
        <v>0</v>
      </c>
      <c r="AP83">
        <v>0.73639600000000005</v>
      </c>
      <c r="AQ83">
        <v>29.340854</v>
      </c>
      <c r="AR83">
        <v>37.232531999999999</v>
      </c>
      <c r="AS83">
        <v>20.879145000000001</v>
      </c>
      <c r="AT83">
        <v>10.776325999999999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81.916324000000003</v>
      </c>
      <c r="BA83">
        <f t="shared" si="4"/>
        <v>2378.7894609999994</v>
      </c>
      <c r="BD83">
        <v>6.94</v>
      </c>
      <c r="BE83">
        <v>1.84</v>
      </c>
      <c r="BF83">
        <v>2.87</v>
      </c>
      <c r="BG83">
        <v>1.71</v>
      </c>
      <c r="BH83">
        <v>9.0399999999999991</v>
      </c>
      <c r="BI83">
        <v>1.1499999999999999</v>
      </c>
      <c r="BJ83">
        <v>1.26</v>
      </c>
      <c r="BK83">
        <v>1.71</v>
      </c>
      <c r="BL83">
        <v>0.93</v>
      </c>
      <c r="BM83">
        <v>0.08</v>
      </c>
      <c r="BN83">
        <v>2.2400000000000002</v>
      </c>
      <c r="BO83">
        <v>3.61</v>
      </c>
      <c r="BP83">
        <v>0.25</v>
      </c>
      <c r="BQ83">
        <v>1.94</v>
      </c>
      <c r="BR83">
        <v>2.09</v>
      </c>
      <c r="BS83">
        <v>1.58</v>
      </c>
      <c r="BT83">
        <v>2.8449550000000001</v>
      </c>
      <c r="BU83">
        <v>1.2858000000000001</v>
      </c>
      <c r="BV83">
        <v>1.922849</v>
      </c>
      <c r="BW83">
        <v>1.861259</v>
      </c>
      <c r="BX83">
        <v>1.877278</v>
      </c>
      <c r="BY83">
        <v>2.5716000000000001</v>
      </c>
      <c r="BZ83">
        <v>1.2720849999999999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5.0917690000000002</v>
      </c>
      <c r="CK83">
        <v>0.89597300000000002</v>
      </c>
      <c r="CL83">
        <v>1.8566180000000001</v>
      </c>
      <c r="CM83">
        <v>3.3648699999999998</v>
      </c>
      <c r="CN83">
        <v>3.3945120000000002</v>
      </c>
      <c r="CO83">
        <v>4.11456</v>
      </c>
      <c r="CP83">
        <v>2.0400339999999999</v>
      </c>
      <c r="CQ83">
        <v>3.3945120000000002</v>
      </c>
      <c r="CR83">
        <v>0.81078300000000003</v>
      </c>
      <c r="CS83">
        <v>2.6767300000000001</v>
      </c>
      <c r="CT83">
        <v>0.47898099999999999</v>
      </c>
      <c r="CU83">
        <v>0</v>
      </c>
      <c r="CV83">
        <v>0</v>
      </c>
      <c r="CW83">
        <v>0.92115599999999997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81.916324000000003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656.51522199999999</v>
      </c>
      <c r="L84">
        <v>419.26456000000002</v>
      </c>
      <c r="M84">
        <v>89.026651999999999</v>
      </c>
      <c r="N84">
        <v>114.16360299999999</v>
      </c>
      <c r="O84">
        <v>59.780949</v>
      </c>
      <c r="P84">
        <v>116.50496</v>
      </c>
      <c r="Q84">
        <v>20.659127000000002</v>
      </c>
      <c r="R84">
        <v>39.953249</v>
      </c>
      <c r="S84">
        <v>24.951222999999999</v>
      </c>
      <c r="T84">
        <v>0.53653600000000001</v>
      </c>
      <c r="U84">
        <v>334.35294800000003</v>
      </c>
      <c r="V84">
        <v>11.985830999999999</v>
      </c>
      <c r="W84">
        <v>30.822172999999999</v>
      </c>
      <c r="X84">
        <v>135.41181800000001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26.282599000000001</v>
      </c>
      <c r="AG84">
        <v>42.190125000000002</v>
      </c>
      <c r="AH84">
        <v>0</v>
      </c>
      <c r="AI84">
        <v>0</v>
      </c>
      <c r="AJ84">
        <v>0</v>
      </c>
      <c r="AK84">
        <v>52.033932</v>
      </c>
      <c r="AL84">
        <v>12.246434000000001</v>
      </c>
      <c r="AM84">
        <v>10.437637</v>
      </c>
      <c r="AN84">
        <v>0.78830599999999995</v>
      </c>
      <c r="AO84">
        <v>0</v>
      </c>
      <c r="AP84">
        <v>0.73639600000000005</v>
      </c>
      <c r="AQ84">
        <v>14.670427</v>
      </c>
      <c r="AR84">
        <v>37.232531999999999</v>
      </c>
      <c r="AS84">
        <v>20.879145000000001</v>
      </c>
      <c r="AT84">
        <v>10.776325999999999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81.916324000000003</v>
      </c>
      <c r="BA84">
        <f t="shared" si="4"/>
        <v>2364.1190339999994</v>
      </c>
      <c r="BD84">
        <v>6.94</v>
      </c>
      <c r="BE84">
        <v>1.84</v>
      </c>
      <c r="BF84">
        <v>2.87</v>
      </c>
      <c r="BG84">
        <v>1.71</v>
      </c>
      <c r="BH84">
        <v>9.0399999999999991</v>
      </c>
      <c r="BI84">
        <v>1.1499999999999999</v>
      </c>
      <c r="BJ84">
        <v>1.26</v>
      </c>
      <c r="BK84">
        <v>1.71</v>
      </c>
      <c r="BL84">
        <v>0.93</v>
      </c>
      <c r="BM84">
        <v>0.08</v>
      </c>
      <c r="BN84">
        <v>2.2400000000000002</v>
      </c>
      <c r="BO84">
        <v>3.61</v>
      </c>
      <c r="BP84">
        <v>0.25</v>
      </c>
      <c r="BQ84">
        <v>1.94</v>
      </c>
      <c r="BR84">
        <v>2.09</v>
      </c>
      <c r="BS84">
        <v>1.58</v>
      </c>
      <c r="BT84">
        <v>2.8449550000000001</v>
      </c>
      <c r="BU84">
        <v>1.2858000000000001</v>
      </c>
      <c r="BV84">
        <v>1.922849</v>
      </c>
      <c r="BW84">
        <v>1.861259</v>
      </c>
      <c r="BX84">
        <v>1.877278</v>
      </c>
      <c r="BY84">
        <v>2.5716000000000001</v>
      </c>
      <c r="BZ84">
        <v>1.2720849999999999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5.0917690000000002</v>
      </c>
      <c r="CK84">
        <v>0.89597300000000002</v>
      </c>
      <c r="CL84">
        <v>1.8566180000000001</v>
      </c>
      <c r="CM84">
        <v>3.3648699999999998</v>
      </c>
      <c r="CN84">
        <v>3.3945120000000002</v>
      </c>
      <c r="CO84">
        <v>4.11456</v>
      </c>
      <c r="CP84">
        <v>2.0400339999999999</v>
      </c>
      <c r="CQ84">
        <v>3.3945120000000002</v>
      </c>
      <c r="CR84">
        <v>0.81078300000000003</v>
      </c>
      <c r="CS84">
        <v>2.6767300000000001</v>
      </c>
      <c r="CT84">
        <v>0.47898099999999999</v>
      </c>
      <c r="CU84">
        <v>0</v>
      </c>
      <c r="CV84">
        <v>0</v>
      </c>
      <c r="CW84">
        <v>0.92115599999999997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81.916324000000003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656.51522199999999</v>
      </c>
      <c r="L85">
        <v>419.26456000000002</v>
      </c>
      <c r="M85">
        <v>89.026651999999999</v>
      </c>
      <c r="N85">
        <v>114.16360299999999</v>
      </c>
      <c r="O85">
        <v>59.780949</v>
      </c>
      <c r="P85">
        <v>116.50496</v>
      </c>
      <c r="Q85">
        <v>20.659127000000002</v>
      </c>
      <c r="R85">
        <v>39.953249</v>
      </c>
      <c r="S85">
        <v>24.951222999999999</v>
      </c>
      <c r="T85">
        <v>0.53653600000000001</v>
      </c>
      <c r="U85">
        <v>334.35294800000003</v>
      </c>
      <c r="V85">
        <v>12.723420000000001</v>
      </c>
      <c r="W85">
        <v>30.822172999999999</v>
      </c>
      <c r="X85">
        <v>135.41181800000001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26.282599000000001</v>
      </c>
      <c r="AG85">
        <v>42.190125000000002</v>
      </c>
      <c r="AH85">
        <v>0</v>
      </c>
      <c r="AI85">
        <v>0</v>
      </c>
      <c r="AJ85">
        <v>0</v>
      </c>
      <c r="AK85">
        <v>52.033932</v>
      </c>
      <c r="AL85">
        <v>12.246434000000001</v>
      </c>
      <c r="AM85">
        <v>5.1527580000000004</v>
      </c>
      <c r="AN85">
        <v>0.78830599999999995</v>
      </c>
      <c r="AO85">
        <v>0</v>
      </c>
      <c r="AP85">
        <v>0.73639600000000005</v>
      </c>
      <c r="AQ85">
        <v>0</v>
      </c>
      <c r="AR85">
        <v>37.232531999999999</v>
      </c>
      <c r="AS85">
        <v>23.19905</v>
      </c>
      <c r="AT85">
        <v>10.776325999999999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81.450564999999997</v>
      </c>
      <c r="BA85">
        <f t="shared" si="4"/>
        <v>2346.7554630000004</v>
      </c>
      <c r="BD85">
        <v>6.94</v>
      </c>
      <c r="BE85">
        <v>1.84</v>
      </c>
      <c r="BF85">
        <v>2.87</v>
      </c>
      <c r="BG85">
        <v>1.71</v>
      </c>
      <c r="BH85">
        <v>9.0399999999999991</v>
      </c>
      <c r="BI85">
        <v>1.1499999999999999</v>
      </c>
      <c r="BJ85">
        <v>1.26</v>
      </c>
      <c r="BK85">
        <v>1.71</v>
      </c>
      <c r="BL85">
        <v>0.93</v>
      </c>
      <c r="BM85">
        <v>0.08</v>
      </c>
      <c r="BN85">
        <v>2.2400000000000002</v>
      </c>
      <c r="BO85">
        <v>3.61</v>
      </c>
      <c r="BP85">
        <v>0.25</v>
      </c>
      <c r="BQ85">
        <v>1.94</v>
      </c>
      <c r="BR85">
        <v>2.09</v>
      </c>
      <c r="BS85">
        <v>1.58</v>
      </c>
      <c r="BT85">
        <v>2.8449550000000001</v>
      </c>
      <c r="BU85">
        <v>1.2858000000000001</v>
      </c>
      <c r="BV85">
        <v>1.922849</v>
      </c>
      <c r="BW85">
        <v>1.861259</v>
      </c>
      <c r="BX85">
        <v>1.877278</v>
      </c>
      <c r="BY85">
        <v>2.5716000000000001</v>
      </c>
      <c r="BZ85">
        <v>1.2720849999999999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5.0917690000000002</v>
      </c>
      <c r="CK85">
        <v>0.89597300000000002</v>
      </c>
      <c r="CL85">
        <v>1.8566180000000001</v>
      </c>
      <c r="CM85">
        <v>3.3648699999999998</v>
      </c>
      <c r="CN85">
        <v>3.3945120000000002</v>
      </c>
      <c r="CO85">
        <v>4.11456</v>
      </c>
      <c r="CP85">
        <v>2.0400339999999999</v>
      </c>
      <c r="CQ85">
        <v>3.3945120000000002</v>
      </c>
      <c r="CR85">
        <v>0.81078300000000003</v>
      </c>
      <c r="CS85">
        <v>2.6767300000000001</v>
      </c>
      <c r="CT85">
        <v>1.3221999999999999E-2</v>
      </c>
      <c r="CU85">
        <v>0</v>
      </c>
      <c r="CV85">
        <v>0</v>
      </c>
      <c r="CW85">
        <v>0.92115599999999997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81.450564999999997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656.51522199999999</v>
      </c>
      <c r="L86">
        <v>419.26456000000002</v>
      </c>
      <c r="M86">
        <v>89.026651999999999</v>
      </c>
      <c r="N86">
        <v>114.16360299999999</v>
      </c>
      <c r="O86">
        <v>59.780949</v>
      </c>
      <c r="P86">
        <v>116.50496</v>
      </c>
      <c r="Q86">
        <v>20.659127000000002</v>
      </c>
      <c r="R86">
        <v>39.953249</v>
      </c>
      <c r="S86">
        <v>24.951222999999999</v>
      </c>
      <c r="T86">
        <v>0.53653600000000001</v>
      </c>
      <c r="U86">
        <v>334.35294800000003</v>
      </c>
      <c r="V86">
        <v>13.051238</v>
      </c>
      <c r="W86">
        <v>30.822172999999999</v>
      </c>
      <c r="X86">
        <v>135.41181800000001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26.282599000000001</v>
      </c>
      <c r="AG86">
        <v>42.190125000000002</v>
      </c>
      <c r="AH86">
        <v>0</v>
      </c>
      <c r="AI86">
        <v>0</v>
      </c>
      <c r="AJ86">
        <v>0</v>
      </c>
      <c r="AK86">
        <v>52.033932</v>
      </c>
      <c r="AL86">
        <v>12.246434000000001</v>
      </c>
      <c r="AM86">
        <v>0</v>
      </c>
      <c r="AN86">
        <v>0.78830599999999995</v>
      </c>
      <c r="AO86">
        <v>0</v>
      </c>
      <c r="AP86">
        <v>0.73639600000000005</v>
      </c>
      <c r="AQ86">
        <v>0</v>
      </c>
      <c r="AR86">
        <v>37.232531999999999</v>
      </c>
      <c r="AS86">
        <v>23.19905</v>
      </c>
      <c r="AT86">
        <v>10.776325999999999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81.437342999999998</v>
      </c>
      <c r="BA86">
        <f t="shared" si="4"/>
        <v>2341.917301</v>
      </c>
      <c r="BD86">
        <v>6.94</v>
      </c>
      <c r="BE86">
        <v>1.84</v>
      </c>
      <c r="BF86">
        <v>2.87</v>
      </c>
      <c r="BG86">
        <v>1.71</v>
      </c>
      <c r="BH86">
        <v>9.0399999999999991</v>
      </c>
      <c r="BI86">
        <v>1.1499999999999999</v>
      </c>
      <c r="BJ86">
        <v>1.26</v>
      </c>
      <c r="BK86">
        <v>1.71</v>
      </c>
      <c r="BL86">
        <v>0.93</v>
      </c>
      <c r="BM86">
        <v>0.08</v>
      </c>
      <c r="BN86">
        <v>2.2400000000000002</v>
      </c>
      <c r="BO86">
        <v>3.61</v>
      </c>
      <c r="BP86">
        <v>0.25</v>
      </c>
      <c r="BQ86">
        <v>1.94</v>
      </c>
      <c r="BR86">
        <v>2.09</v>
      </c>
      <c r="BS86">
        <v>1.58</v>
      </c>
      <c r="BT86">
        <v>2.8449550000000001</v>
      </c>
      <c r="BU86">
        <v>1.2858000000000001</v>
      </c>
      <c r="BV86">
        <v>1.922849</v>
      </c>
      <c r="BW86">
        <v>1.861259</v>
      </c>
      <c r="BX86">
        <v>1.877278</v>
      </c>
      <c r="BY86">
        <v>2.5716000000000001</v>
      </c>
      <c r="BZ86">
        <v>1.2720849999999999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5.0917690000000002</v>
      </c>
      <c r="CK86">
        <v>0.89597300000000002</v>
      </c>
      <c r="CL86">
        <v>1.8566180000000001</v>
      </c>
      <c r="CM86">
        <v>3.3648699999999998</v>
      </c>
      <c r="CN86">
        <v>3.3945120000000002</v>
      </c>
      <c r="CO86">
        <v>4.11456</v>
      </c>
      <c r="CP86">
        <v>2.0400339999999999</v>
      </c>
      <c r="CQ86">
        <v>3.3945120000000002</v>
      </c>
      <c r="CR86">
        <v>0.81078300000000003</v>
      </c>
      <c r="CS86">
        <v>2.6767300000000001</v>
      </c>
      <c r="CT86">
        <v>0</v>
      </c>
      <c r="CU86">
        <v>0</v>
      </c>
      <c r="CV86">
        <v>0</v>
      </c>
      <c r="CW86">
        <v>0.92115599999999997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81.437342999999998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656.51522199999999</v>
      </c>
      <c r="L87">
        <v>394.04123600000003</v>
      </c>
      <c r="M87">
        <v>89.026651999999999</v>
      </c>
      <c r="N87">
        <v>114.16360299999999</v>
      </c>
      <c r="O87">
        <v>59.780949</v>
      </c>
      <c r="P87">
        <v>116.50496</v>
      </c>
      <c r="Q87">
        <v>20.659127000000002</v>
      </c>
      <c r="R87">
        <v>39.953249</v>
      </c>
      <c r="S87">
        <v>24.951222999999999</v>
      </c>
      <c r="T87">
        <v>0.53653600000000001</v>
      </c>
      <c r="U87">
        <v>334.35294800000003</v>
      </c>
      <c r="V87">
        <v>11.985830999999999</v>
      </c>
      <c r="W87">
        <v>30.822172999999999</v>
      </c>
      <c r="X87">
        <v>135.41181800000001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26.282599000000001</v>
      </c>
      <c r="AG87">
        <v>42.190125000000002</v>
      </c>
      <c r="AH87">
        <v>0</v>
      </c>
      <c r="AI87">
        <v>0</v>
      </c>
      <c r="AJ87">
        <v>0</v>
      </c>
      <c r="AK87">
        <v>52.033932</v>
      </c>
      <c r="AL87">
        <v>12.246434000000001</v>
      </c>
      <c r="AM87">
        <v>0</v>
      </c>
      <c r="AN87">
        <v>0.78830599999999995</v>
      </c>
      <c r="AO87">
        <v>0</v>
      </c>
      <c r="AP87">
        <v>0.73639600000000005</v>
      </c>
      <c r="AQ87">
        <v>0</v>
      </c>
      <c r="AR87">
        <v>37.232531999999999</v>
      </c>
      <c r="AS87">
        <v>23.19905</v>
      </c>
      <c r="AT87">
        <v>10.776325999999999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81.437342999999998</v>
      </c>
      <c r="BA87">
        <f t="shared" si="4"/>
        <v>2315.6285699999999</v>
      </c>
      <c r="BD87">
        <v>6.94</v>
      </c>
      <c r="BE87">
        <v>1.84</v>
      </c>
      <c r="BF87">
        <v>2.87</v>
      </c>
      <c r="BG87">
        <v>1.71</v>
      </c>
      <c r="BH87">
        <v>9.0399999999999991</v>
      </c>
      <c r="BI87">
        <v>1.1499999999999999</v>
      </c>
      <c r="BJ87">
        <v>1.26</v>
      </c>
      <c r="BK87">
        <v>1.71</v>
      </c>
      <c r="BL87">
        <v>0.93</v>
      </c>
      <c r="BM87">
        <v>0.08</v>
      </c>
      <c r="BN87">
        <v>2.2400000000000002</v>
      </c>
      <c r="BO87">
        <v>3.61</v>
      </c>
      <c r="BP87">
        <v>0.25</v>
      </c>
      <c r="BQ87">
        <v>1.94</v>
      </c>
      <c r="BR87">
        <v>2.09</v>
      </c>
      <c r="BS87">
        <v>1.58</v>
      </c>
      <c r="BT87">
        <v>2.8449550000000001</v>
      </c>
      <c r="BU87">
        <v>1.2858000000000001</v>
      </c>
      <c r="BV87">
        <v>1.922849</v>
      </c>
      <c r="BW87">
        <v>1.861259</v>
      </c>
      <c r="BX87">
        <v>1.877278</v>
      </c>
      <c r="BY87">
        <v>2.5716000000000001</v>
      </c>
      <c r="BZ87">
        <v>1.2720849999999999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5.0917690000000002</v>
      </c>
      <c r="CK87">
        <v>0.89597300000000002</v>
      </c>
      <c r="CL87">
        <v>1.8566180000000001</v>
      </c>
      <c r="CM87">
        <v>3.3648699999999998</v>
      </c>
      <c r="CN87">
        <v>3.3945120000000002</v>
      </c>
      <c r="CO87">
        <v>4.11456</v>
      </c>
      <c r="CP87">
        <v>2.0400339999999999</v>
      </c>
      <c r="CQ87">
        <v>3.3945120000000002</v>
      </c>
      <c r="CR87">
        <v>0.81078300000000003</v>
      </c>
      <c r="CS87">
        <v>2.6767300000000001</v>
      </c>
      <c r="CT87">
        <v>0</v>
      </c>
      <c r="CU87">
        <v>0</v>
      </c>
      <c r="CV87">
        <v>0</v>
      </c>
      <c r="CW87">
        <v>0.92115599999999997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81.437342999999998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656.51522199999999</v>
      </c>
      <c r="L88">
        <v>355.71723600000001</v>
      </c>
      <c r="M88">
        <v>89.026651999999999</v>
      </c>
      <c r="N88">
        <v>114.16360299999999</v>
      </c>
      <c r="O88">
        <v>59.780949</v>
      </c>
      <c r="P88">
        <v>116.50496</v>
      </c>
      <c r="Q88">
        <v>20.659127000000002</v>
      </c>
      <c r="R88">
        <v>39.953249</v>
      </c>
      <c r="S88">
        <v>24.951222999999999</v>
      </c>
      <c r="T88">
        <v>0.53653600000000001</v>
      </c>
      <c r="U88">
        <v>334.35294800000003</v>
      </c>
      <c r="V88">
        <v>11.985830999999999</v>
      </c>
      <c r="W88">
        <v>30.822172999999999</v>
      </c>
      <c r="X88">
        <v>135.41181800000001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26.282599000000001</v>
      </c>
      <c r="AG88">
        <v>42.190125000000002</v>
      </c>
      <c r="AH88">
        <v>0</v>
      </c>
      <c r="AI88">
        <v>0</v>
      </c>
      <c r="AJ88">
        <v>0</v>
      </c>
      <c r="AK88">
        <v>52.033932</v>
      </c>
      <c r="AL88">
        <v>12.246434000000001</v>
      </c>
      <c r="AM88">
        <v>0</v>
      </c>
      <c r="AN88">
        <v>0.78830599999999995</v>
      </c>
      <c r="AO88">
        <v>0</v>
      </c>
      <c r="AP88">
        <v>0.73639600000000005</v>
      </c>
      <c r="AQ88">
        <v>0</v>
      </c>
      <c r="AR88">
        <v>37.232531999999999</v>
      </c>
      <c r="AS88">
        <v>23.19905</v>
      </c>
      <c r="AT88">
        <v>10.776325999999999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81.437342999999998</v>
      </c>
      <c r="BA88">
        <f t="shared" si="4"/>
        <v>2277.3045699999998</v>
      </c>
      <c r="BD88">
        <v>6.94</v>
      </c>
      <c r="BE88">
        <v>1.84</v>
      </c>
      <c r="BF88">
        <v>2.87</v>
      </c>
      <c r="BG88">
        <v>1.71</v>
      </c>
      <c r="BH88">
        <v>9.0399999999999991</v>
      </c>
      <c r="BI88">
        <v>1.1499999999999999</v>
      </c>
      <c r="BJ88">
        <v>1.26</v>
      </c>
      <c r="BK88">
        <v>1.71</v>
      </c>
      <c r="BL88">
        <v>0.93</v>
      </c>
      <c r="BM88">
        <v>0.08</v>
      </c>
      <c r="BN88">
        <v>2.2400000000000002</v>
      </c>
      <c r="BO88">
        <v>3.61</v>
      </c>
      <c r="BP88">
        <v>0.25</v>
      </c>
      <c r="BQ88">
        <v>1.94</v>
      </c>
      <c r="BR88">
        <v>2.09</v>
      </c>
      <c r="BS88">
        <v>1.58</v>
      </c>
      <c r="BT88">
        <v>2.8449550000000001</v>
      </c>
      <c r="BU88">
        <v>1.2858000000000001</v>
      </c>
      <c r="BV88">
        <v>1.922849</v>
      </c>
      <c r="BW88">
        <v>1.861259</v>
      </c>
      <c r="BX88">
        <v>1.877278</v>
      </c>
      <c r="BY88">
        <v>2.5716000000000001</v>
      </c>
      <c r="BZ88">
        <v>1.2720849999999999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5.0917690000000002</v>
      </c>
      <c r="CK88">
        <v>0.89597300000000002</v>
      </c>
      <c r="CL88">
        <v>1.8566180000000001</v>
      </c>
      <c r="CM88">
        <v>3.3648699999999998</v>
      </c>
      <c r="CN88">
        <v>3.3945120000000002</v>
      </c>
      <c r="CO88">
        <v>4.11456</v>
      </c>
      <c r="CP88">
        <v>2.0400339999999999</v>
      </c>
      <c r="CQ88">
        <v>3.3945120000000002</v>
      </c>
      <c r="CR88">
        <v>0.81078300000000003</v>
      </c>
      <c r="CS88">
        <v>2.6767300000000001</v>
      </c>
      <c r="CT88">
        <v>0</v>
      </c>
      <c r="CU88">
        <v>0</v>
      </c>
      <c r="CV88">
        <v>0</v>
      </c>
      <c r="CW88">
        <v>0.92115599999999997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81.437342999999998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656.51522199999999</v>
      </c>
      <c r="L89">
        <v>322.18373600000001</v>
      </c>
      <c r="M89">
        <v>89.026651999999999</v>
      </c>
      <c r="N89">
        <v>114.16360299999999</v>
      </c>
      <c r="O89">
        <v>59.780949</v>
      </c>
      <c r="P89">
        <v>117.843234</v>
      </c>
      <c r="Q89">
        <v>20.659127000000002</v>
      </c>
      <c r="R89">
        <v>39.953249</v>
      </c>
      <c r="S89">
        <v>24.951222999999999</v>
      </c>
      <c r="T89">
        <v>0.53653600000000001</v>
      </c>
      <c r="U89">
        <v>334.35294800000003</v>
      </c>
      <c r="V89">
        <v>11.985830999999999</v>
      </c>
      <c r="W89">
        <v>30.822172999999999</v>
      </c>
      <c r="X89">
        <v>135.41181800000001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17.716418999999998</v>
      </c>
      <c r="AG89">
        <v>42.190125000000002</v>
      </c>
      <c r="AH89">
        <v>0</v>
      </c>
      <c r="AI89">
        <v>0</v>
      </c>
      <c r="AJ89">
        <v>0</v>
      </c>
      <c r="AK89">
        <v>52.033932</v>
      </c>
      <c r="AL89">
        <v>12.246434000000001</v>
      </c>
      <c r="AM89">
        <v>0</v>
      </c>
      <c r="AN89">
        <v>0.78830599999999995</v>
      </c>
      <c r="AO89">
        <v>0</v>
      </c>
      <c r="AP89">
        <v>0.73639600000000005</v>
      </c>
      <c r="AQ89">
        <v>0</v>
      </c>
      <c r="AR89">
        <v>33.847757000000001</v>
      </c>
      <c r="AS89">
        <v>23.19905</v>
      </c>
      <c r="AT89">
        <v>10.776325999999999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81.437342999999998</v>
      </c>
      <c r="BA89">
        <f t="shared" si="4"/>
        <v>2233.1583890000002</v>
      </c>
      <c r="BD89">
        <v>6.94</v>
      </c>
      <c r="BE89">
        <v>1.84</v>
      </c>
      <c r="BF89">
        <v>2.87</v>
      </c>
      <c r="BG89">
        <v>1.71</v>
      </c>
      <c r="BH89">
        <v>9.0399999999999991</v>
      </c>
      <c r="BI89">
        <v>1.1499999999999999</v>
      </c>
      <c r="BJ89">
        <v>1.26</v>
      </c>
      <c r="BK89">
        <v>1.71</v>
      </c>
      <c r="BL89">
        <v>0.93</v>
      </c>
      <c r="BM89">
        <v>0.08</v>
      </c>
      <c r="BN89">
        <v>2.2400000000000002</v>
      </c>
      <c r="BO89">
        <v>3.61</v>
      </c>
      <c r="BP89">
        <v>0.25</v>
      </c>
      <c r="BQ89">
        <v>1.94</v>
      </c>
      <c r="BR89">
        <v>2.09</v>
      </c>
      <c r="BS89">
        <v>1.58</v>
      </c>
      <c r="BT89">
        <v>2.8449550000000001</v>
      </c>
      <c r="BU89">
        <v>1.2858000000000001</v>
      </c>
      <c r="BV89">
        <v>1.922849</v>
      </c>
      <c r="BW89">
        <v>1.861259</v>
      </c>
      <c r="BX89">
        <v>1.877278</v>
      </c>
      <c r="BY89">
        <v>2.5716000000000001</v>
      </c>
      <c r="BZ89">
        <v>1.2720849999999999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5.0917690000000002</v>
      </c>
      <c r="CK89">
        <v>0.89597300000000002</v>
      </c>
      <c r="CL89">
        <v>1.8566180000000001</v>
      </c>
      <c r="CM89">
        <v>3.3648699999999998</v>
      </c>
      <c r="CN89">
        <v>3.3945120000000002</v>
      </c>
      <c r="CO89">
        <v>4.11456</v>
      </c>
      <c r="CP89">
        <v>2.0400339999999999</v>
      </c>
      <c r="CQ89">
        <v>3.3945120000000002</v>
      </c>
      <c r="CR89">
        <v>0.81078300000000003</v>
      </c>
      <c r="CS89">
        <v>2.6767300000000001</v>
      </c>
      <c r="CT89">
        <v>0</v>
      </c>
      <c r="CU89">
        <v>0</v>
      </c>
      <c r="CV89">
        <v>0</v>
      </c>
      <c r="CW89">
        <v>0.92115599999999997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81.437342999999998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656.51522199999999</v>
      </c>
      <c r="L90">
        <v>293.44073600000002</v>
      </c>
      <c r="M90">
        <v>89.026651999999999</v>
      </c>
      <c r="N90">
        <v>114.16360299999999</v>
      </c>
      <c r="O90">
        <v>59.780949</v>
      </c>
      <c r="P90">
        <v>117.843234</v>
      </c>
      <c r="Q90">
        <v>20.659127000000002</v>
      </c>
      <c r="R90">
        <v>39.953249</v>
      </c>
      <c r="S90">
        <v>24.951222999999999</v>
      </c>
      <c r="T90">
        <v>0.53653600000000001</v>
      </c>
      <c r="U90">
        <v>334.35294800000003</v>
      </c>
      <c r="V90">
        <v>11.985830999999999</v>
      </c>
      <c r="W90">
        <v>30.822172999999999</v>
      </c>
      <c r="X90">
        <v>135.41181800000001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17.521733000000001</v>
      </c>
      <c r="AG90">
        <v>42.190125000000002</v>
      </c>
      <c r="AH90">
        <v>0</v>
      </c>
      <c r="AI90">
        <v>0</v>
      </c>
      <c r="AJ90">
        <v>0</v>
      </c>
      <c r="AK90">
        <v>52.033932</v>
      </c>
      <c r="AL90">
        <v>12.246434000000001</v>
      </c>
      <c r="AM90">
        <v>0</v>
      </c>
      <c r="AN90">
        <v>0.78830599999999995</v>
      </c>
      <c r="AO90">
        <v>0</v>
      </c>
      <c r="AP90">
        <v>0.73639600000000005</v>
      </c>
      <c r="AQ90">
        <v>0</v>
      </c>
      <c r="AR90">
        <v>33.847757000000001</v>
      </c>
      <c r="AS90">
        <v>23.19905</v>
      </c>
      <c r="AT90">
        <v>10.776325999999999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81.437342999999998</v>
      </c>
      <c r="BA90">
        <f t="shared" si="4"/>
        <v>2204.220703</v>
      </c>
      <c r="BD90">
        <v>6.94</v>
      </c>
      <c r="BE90">
        <v>1.84</v>
      </c>
      <c r="BF90">
        <v>2.87</v>
      </c>
      <c r="BG90">
        <v>1.71</v>
      </c>
      <c r="BH90">
        <v>9.0399999999999991</v>
      </c>
      <c r="BI90">
        <v>1.1499999999999999</v>
      </c>
      <c r="BJ90">
        <v>1.26</v>
      </c>
      <c r="BK90">
        <v>1.71</v>
      </c>
      <c r="BL90">
        <v>0.93</v>
      </c>
      <c r="BM90">
        <v>0.08</v>
      </c>
      <c r="BN90">
        <v>2.2400000000000002</v>
      </c>
      <c r="BO90">
        <v>3.61</v>
      </c>
      <c r="BP90">
        <v>0.25</v>
      </c>
      <c r="BQ90">
        <v>1.94</v>
      </c>
      <c r="BR90">
        <v>2.09</v>
      </c>
      <c r="BS90">
        <v>1.58</v>
      </c>
      <c r="BT90">
        <v>2.8449550000000001</v>
      </c>
      <c r="BU90">
        <v>1.2858000000000001</v>
      </c>
      <c r="BV90">
        <v>1.922849</v>
      </c>
      <c r="BW90">
        <v>1.861259</v>
      </c>
      <c r="BX90">
        <v>1.877278</v>
      </c>
      <c r="BY90">
        <v>2.5716000000000001</v>
      </c>
      <c r="BZ90">
        <v>1.2720849999999999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5.0917690000000002</v>
      </c>
      <c r="CK90">
        <v>0.89597300000000002</v>
      </c>
      <c r="CL90">
        <v>1.8566180000000001</v>
      </c>
      <c r="CM90">
        <v>3.3648699999999998</v>
      </c>
      <c r="CN90">
        <v>3.3945120000000002</v>
      </c>
      <c r="CO90">
        <v>4.11456</v>
      </c>
      <c r="CP90">
        <v>2.0400339999999999</v>
      </c>
      <c r="CQ90">
        <v>3.3945120000000002</v>
      </c>
      <c r="CR90">
        <v>0.81078300000000003</v>
      </c>
      <c r="CS90">
        <v>2.6767300000000001</v>
      </c>
      <c r="CT90">
        <v>0</v>
      </c>
      <c r="CU90">
        <v>0</v>
      </c>
      <c r="CV90">
        <v>0</v>
      </c>
      <c r="CW90">
        <v>0.92115599999999997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81.437342999999998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656.51522199999999</v>
      </c>
      <c r="L91">
        <v>288.65023600000001</v>
      </c>
      <c r="M91">
        <v>89.026651999999999</v>
      </c>
      <c r="N91">
        <v>114.16360299999999</v>
      </c>
      <c r="O91">
        <v>59.780949</v>
      </c>
      <c r="P91">
        <v>117.843234</v>
      </c>
      <c r="Q91">
        <v>20.659127000000002</v>
      </c>
      <c r="R91">
        <v>39.943668000000002</v>
      </c>
      <c r="S91">
        <v>25.123681000000001</v>
      </c>
      <c r="T91">
        <v>0.53653600000000001</v>
      </c>
      <c r="U91">
        <v>334.35294800000003</v>
      </c>
      <c r="V91">
        <v>11.985830999999999</v>
      </c>
      <c r="W91">
        <v>30.822172999999999</v>
      </c>
      <c r="X91">
        <v>135.41181800000001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8.760866</v>
      </c>
      <c r="AG91">
        <v>42.190125000000002</v>
      </c>
      <c r="AH91">
        <v>0</v>
      </c>
      <c r="AI91">
        <v>0</v>
      </c>
      <c r="AJ91">
        <v>0</v>
      </c>
      <c r="AK91">
        <v>52.033932</v>
      </c>
      <c r="AL91">
        <v>12.246434000000001</v>
      </c>
      <c r="AM91">
        <v>0</v>
      </c>
      <c r="AN91">
        <v>0.78830599999999995</v>
      </c>
      <c r="AO91">
        <v>0</v>
      </c>
      <c r="AP91">
        <v>1.7182569999999999</v>
      </c>
      <c r="AQ91">
        <v>0</v>
      </c>
      <c r="AR91">
        <v>33.847757000000001</v>
      </c>
      <c r="AS91">
        <v>23.19905</v>
      </c>
      <c r="AT91">
        <v>10.776325999999999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79.337343000000004</v>
      </c>
      <c r="BA91">
        <f t="shared" si="4"/>
        <v>2189.7140740000004</v>
      </c>
      <c r="BD91">
        <v>4.79</v>
      </c>
      <c r="BE91">
        <v>1.84</v>
      </c>
      <c r="BF91">
        <v>2.87</v>
      </c>
      <c r="BG91">
        <v>1.71</v>
      </c>
      <c r="BH91">
        <v>9.0399999999999991</v>
      </c>
      <c r="BI91">
        <v>1.18</v>
      </c>
      <c r="BJ91">
        <v>1.28</v>
      </c>
      <c r="BK91">
        <v>1.71</v>
      </c>
      <c r="BL91">
        <v>0.93</v>
      </c>
      <c r="BM91">
        <v>0.08</v>
      </c>
      <c r="BN91">
        <v>2.2400000000000002</v>
      </c>
      <c r="BO91">
        <v>3.61</v>
      </c>
      <c r="BP91">
        <v>0.25</v>
      </c>
      <c r="BQ91">
        <v>1.94</v>
      </c>
      <c r="BR91">
        <v>2.09</v>
      </c>
      <c r="BS91">
        <v>1.58</v>
      </c>
      <c r="BT91">
        <v>2.8449550000000001</v>
      </c>
      <c r="BU91">
        <v>1.2858000000000001</v>
      </c>
      <c r="BV91">
        <v>1.922849</v>
      </c>
      <c r="BW91">
        <v>1.861259</v>
      </c>
      <c r="BX91">
        <v>1.877278</v>
      </c>
      <c r="BY91">
        <v>2.5716000000000001</v>
      </c>
      <c r="BZ91">
        <v>1.2720849999999999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5.0917690000000002</v>
      </c>
      <c r="CK91">
        <v>0.89597300000000002</v>
      </c>
      <c r="CL91">
        <v>1.8566180000000001</v>
      </c>
      <c r="CM91">
        <v>3.3648699999999998</v>
      </c>
      <c r="CN91">
        <v>3.3945120000000002</v>
      </c>
      <c r="CO91">
        <v>4.11456</v>
      </c>
      <c r="CP91">
        <v>2.0400339999999999</v>
      </c>
      <c r="CQ91">
        <v>3.3945120000000002</v>
      </c>
      <c r="CR91">
        <v>0.81078300000000003</v>
      </c>
      <c r="CS91">
        <v>2.6767300000000001</v>
      </c>
      <c r="CT91">
        <v>0</v>
      </c>
      <c r="CU91">
        <v>0</v>
      </c>
      <c r="CV91">
        <v>0</v>
      </c>
      <c r="CW91">
        <v>0.92115599999999997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79.337343000000004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656.51522199999999</v>
      </c>
      <c r="L92">
        <v>288.65023600000001</v>
      </c>
      <c r="M92">
        <v>89.026651999999999</v>
      </c>
      <c r="N92">
        <v>114.16360299999999</v>
      </c>
      <c r="O92">
        <v>59.780949</v>
      </c>
      <c r="P92">
        <v>117.843234</v>
      </c>
      <c r="Q92">
        <v>20.659127000000002</v>
      </c>
      <c r="R92">
        <v>39.943668000000002</v>
      </c>
      <c r="S92">
        <v>24.951222999999999</v>
      </c>
      <c r="T92">
        <v>0.53653600000000001</v>
      </c>
      <c r="U92">
        <v>334.35294800000003</v>
      </c>
      <c r="V92">
        <v>11.985830999999999</v>
      </c>
      <c r="W92">
        <v>30.822172999999999</v>
      </c>
      <c r="X92">
        <v>135.41181800000001</v>
      </c>
      <c r="Y92">
        <v>0</v>
      </c>
      <c r="Z92">
        <v>1.0539099999999999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8.760866</v>
      </c>
      <c r="AG92">
        <v>42.190125000000002</v>
      </c>
      <c r="AH92">
        <v>0</v>
      </c>
      <c r="AI92">
        <v>0</v>
      </c>
      <c r="AJ92">
        <v>0</v>
      </c>
      <c r="AK92">
        <v>52.033932</v>
      </c>
      <c r="AL92">
        <v>12.246434000000001</v>
      </c>
      <c r="AM92">
        <v>0</v>
      </c>
      <c r="AN92">
        <v>0.78830599999999995</v>
      </c>
      <c r="AO92">
        <v>0</v>
      </c>
      <c r="AP92">
        <v>1.7182569999999999</v>
      </c>
      <c r="AQ92">
        <v>0</v>
      </c>
      <c r="AR92">
        <v>33.847757000000001</v>
      </c>
      <c r="AS92">
        <v>23.19905</v>
      </c>
      <c r="AT92">
        <v>10.776325999999999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79.337343000000004</v>
      </c>
      <c r="BA92">
        <f t="shared" si="4"/>
        <v>2190.5955260000001</v>
      </c>
      <c r="BD92">
        <v>4.79</v>
      </c>
      <c r="BE92">
        <v>1.84</v>
      </c>
      <c r="BF92">
        <v>2.87</v>
      </c>
      <c r="BG92">
        <v>1.71</v>
      </c>
      <c r="BH92">
        <v>9.0399999999999991</v>
      </c>
      <c r="BI92">
        <v>1.18</v>
      </c>
      <c r="BJ92">
        <v>1.28</v>
      </c>
      <c r="BK92">
        <v>1.71</v>
      </c>
      <c r="BL92">
        <v>0.93</v>
      </c>
      <c r="BM92">
        <v>0.08</v>
      </c>
      <c r="BN92">
        <v>2.2400000000000002</v>
      </c>
      <c r="BO92">
        <v>3.61</v>
      </c>
      <c r="BP92">
        <v>0.25</v>
      </c>
      <c r="BQ92">
        <v>1.94</v>
      </c>
      <c r="BR92">
        <v>2.09</v>
      </c>
      <c r="BS92">
        <v>1.58</v>
      </c>
      <c r="BT92">
        <v>2.8449550000000001</v>
      </c>
      <c r="BU92">
        <v>1.2858000000000001</v>
      </c>
      <c r="BV92">
        <v>1.922849</v>
      </c>
      <c r="BW92">
        <v>1.861259</v>
      </c>
      <c r="BX92">
        <v>1.877278</v>
      </c>
      <c r="BY92">
        <v>2.5716000000000001</v>
      </c>
      <c r="BZ92">
        <v>1.2720849999999999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5.0917690000000002</v>
      </c>
      <c r="CK92">
        <v>0.89597300000000002</v>
      </c>
      <c r="CL92">
        <v>1.8566180000000001</v>
      </c>
      <c r="CM92">
        <v>3.3648699999999998</v>
      </c>
      <c r="CN92">
        <v>3.3945120000000002</v>
      </c>
      <c r="CO92">
        <v>4.11456</v>
      </c>
      <c r="CP92">
        <v>2.0400339999999999</v>
      </c>
      <c r="CQ92">
        <v>3.3945120000000002</v>
      </c>
      <c r="CR92">
        <v>0.81078300000000003</v>
      </c>
      <c r="CS92">
        <v>2.6767300000000001</v>
      </c>
      <c r="CT92">
        <v>0</v>
      </c>
      <c r="CU92">
        <v>0</v>
      </c>
      <c r="CV92">
        <v>0</v>
      </c>
      <c r="CW92">
        <v>0.92115599999999997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79.337343000000004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656.51522199999999</v>
      </c>
      <c r="L93">
        <v>269.48823599999997</v>
      </c>
      <c r="M93">
        <v>89.026651999999999</v>
      </c>
      <c r="N93">
        <v>114.16360299999999</v>
      </c>
      <c r="O93">
        <v>59.780949</v>
      </c>
      <c r="P93">
        <v>117.843234</v>
      </c>
      <c r="Q93">
        <v>20.659127000000002</v>
      </c>
      <c r="R93">
        <v>39.943668000000002</v>
      </c>
      <c r="S93">
        <v>24.951222999999999</v>
      </c>
      <c r="T93">
        <v>0.53653600000000001</v>
      </c>
      <c r="U93">
        <v>334.35294800000003</v>
      </c>
      <c r="V93">
        <v>11.985830999999999</v>
      </c>
      <c r="W93">
        <v>30.822172999999999</v>
      </c>
      <c r="X93">
        <v>135.41181800000001</v>
      </c>
      <c r="Y93">
        <v>0</v>
      </c>
      <c r="Z93">
        <v>6.2791959999999998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8.760866</v>
      </c>
      <c r="AG93">
        <v>42.190125000000002</v>
      </c>
      <c r="AH93">
        <v>16.849146999999999</v>
      </c>
      <c r="AI93">
        <v>0</v>
      </c>
      <c r="AJ93">
        <v>0</v>
      </c>
      <c r="AK93">
        <v>52.033932</v>
      </c>
      <c r="AL93">
        <v>12.246434000000001</v>
      </c>
      <c r="AM93">
        <v>0</v>
      </c>
      <c r="AN93">
        <v>0.78830599999999995</v>
      </c>
      <c r="AO93">
        <v>0</v>
      </c>
      <c r="AP93">
        <v>1.7182569999999999</v>
      </c>
      <c r="AQ93">
        <v>0</v>
      </c>
      <c r="AR93">
        <v>33.847757000000001</v>
      </c>
      <c r="AS93">
        <v>23.19905</v>
      </c>
      <c r="AT93">
        <v>10.776325999999999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79.471477000000007</v>
      </c>
      <c r="BA93">
        <f t="shared" si="4"/>
        <v>2193.6420930000004</v>
      </c>
      <c r="BD93">
        <v>4.79</v>
      </c>
      <c r="BE93">
        <v>1.84</v>
      </c>
      <c r="BF93">
        <v>2.87</v>
      </c>
      <c r="BG93">
        <v>1.71</v>
      </c>
      <c r="BH93">
        <v>9.0399999999999991</v>
      </c>
      <c r="BI93">
        <v>1.18</v>
      </c>
      <c r="BJ93">
        <v>1.28</v>
      </c>
      <c r="BK93">
        <v>1.71</v>
      </c>
      <c r="BL93">
        <v>0.93</v>
      </c>
      <c r="BM93">
        <v>0.08</v>
      </c>
      <c r="BN93">
        <v>2.2400000000000002</v>
      </c>
      <c r="BO93">
        <v>3.61</v>
      </c>
      <c r="BP93">
        <v>0.25</v>
      </c>
      <c r="BQ93">
        <v>1.94</v>
      </c>
      <c r="BR93">
        <v>2.09</v>
      </c>
      <c r="BS93">
        <v>1.58</v>
      </c>
      <c r="BT93">
        <v>2.8449550000000001</v>
      </c>
      <c r="BU93">
        <v>1.2858000000000001</v>
      </c>
      <c r="BV93">
        <v>1.922849</v>
      </c>
      <c r="BW93">
        <v>1.861259</v>
      </c>
      <c r="BX93">
        <v>1.877278</v>
      </c>
      <c r="BY93">
        <v>2.5716000000000001</v>
      </c>
      <c r="BZ93">
        <v>1.2720849999999999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5.0917690000000002</v>
      </c>
      <c r="CK93">
        <v>0.89597300000000002</v>
      </c>
      <c r="CL93">
        <v>1.8566180000000001</v>
      </c>
      <c r="CM93">
        <v>3.3648699999999998</v>
      </c>
      <c r="CN93">
        <v>3.3945120000000002</v>
      </c>
      <c r="CO93">
        <v>4.11456</v>
      </c>
      <c r="CP93">
        <v>2.0400339999999999</v>
      </c>
      <c r="CQ93">
        <v>3.3945120000000002</v>
      </c>
      <c r="CR93">
        <v>0.81078300000000003</v>
      </c>
      <c r="CS93">
        <v>2.6767300000000001</v>
      </c>
      <c r="CT93">
        <v>0</v>
      </c>
      <c r="CU93">
        <v>0</v>
      </c>
      <c r="CV93">
        <v>0.134134</v>
      </c>
      <c r="CW93">
        <v>0.92115599999999997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79.471477000000007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656.51522199999999</v>
      </c>
      <c r="L94">
        <v>269.48823599999997</v>
      </c>
      <c r="M94">
        <v>89.026651999999999</v>
      </c>
      <c r="N94">
        <v>114.16360299999999</v>
      </c>
      <c r="O94">
        <v>59.780949</v>
      </c>
      <c r="P94">
        <v>117.843234</v>
      </c>
      <c r="Q94">
        <v>20.659127000000002</v>
      </c>
      <c r="R94">
        <v>39.943668000000002</v>
      </c>
      <c r="S94">
        <v>24.951222999999999</v>
      </c>
      <c r="T94">
        <v>0.53653600000000001</v>
      </c>
      <c r="U94">
        <v>334.35294800000003</v>
      </c>
      <c r="V94">
        <v>11.985830999999999</v>
      </c>
      <c r="W94">
        <v>30.822172999999999</v>
      </c>
      <c r="X94">
        <v>135.41181800000001</v>
      </c>
      <c r="Y94">
        <v>0</v>
      </c>
      <c r="Z94">
        <v>6.2791959999999998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8.760866</v>
      </c>
      <c r="AG94">
        <v>42.190125000000002</v>
      </c>
      <c r="AH94">
        <v>16.849146999999999</v>
      </c>
      <c r="AI94">
        <v>0</v>
      </c>
      <c r="AJ94">
        <v>0</v>
      </c>
      <c r="AK94">
        <v>52.033932</v>
      </c>
      <c r="AL94">
        <v>12.246434000000001</v>
      </c>
      <c r="AM94">
        <v>0</v>
      </c>
      <c r="AN94">
        <v>0.78830599999999995</v>
      </c>
      <c r="AO94">
        <v>0</v>
      </c>
      <c r="AP94">
        <v>1.7182569999999999</v>
      </c>
      <c r="AQ94">
        <v>0</v>
      </c>
      <c r="AR94">
        <v>33.847757000000001</v>
      </c>
      <c r="AS94">
        <v>23.19905</v>
      </c>
      <c r="AT94">
        <v>10.776325999999999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79.374481000000003</v>
      </c>
      <c r="BA94">
        <f t="shared" si="4"/>
        <v>2193.5450970000002</v>
      </c>
      <c r="BD94">
        <v>4.79</v>
      </c>
      <c r="BE94">
        <v>1.84</v>
      </c>
      <c r="BF94">
        <v>2.87</v>
      </c>
      <c r="BG94">
        <v>1.71</v>
      </c>
      <c r="BH94">
        <v>9.0399999999999991</v>
      </c>
      <c r="BI94">
        <v>1.1499999999999999</v>
      </c>
      <c r="BJ94">
        <v>1.26</v>
      </c>
      <c r="BK94">
        <v>1.71</v>
      </c>
      <c r="BL94">
        <v>0.93</v>
      </c>
      <c r="BM94">
        <v>0.08</v>
      </c>
      <c r="BN94">
        <v>2.2400000000000002</v>
      </c>
      <c r="BO94">
        <v>3.61</v>
      </c>
      <c r="BP94">
        <v>0.25</v>
      </c>
      <c r="BQ94">
        <v>1.94</v>
      </c>
      <c r="BR94">
        <v>2.09</v>
      </c>
      <c r="BS94">
        <v>1.58</v>
      </c>
      <c r="BT94">
        <v>2.7979590000000001</v>
      </c>
      <c r="BU94">
        <v>1.2858000000000001</v>
      </c>
      <c r="BV94">
        <v>1.922849</v>
      </c>
      <c r="BW94">
        <v>1.861259</v>
      </c>
      <c r="BX94">
        <v>1.877278</v>
      </c>
      <c r="BY94">
        <v>2.5716000000000001</v>
      </c>
      <c r="BZ94">
        <v>1.2720849999999999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5.0917690000000002</v>
      </c>
      <c r="CK94">
        <v>0.89597300000000002</v>
      </c>
      <c r="CL94">
        <v>1.8566180000000001</v>
      </c>
      <c r="CM94">
        <v>3.3648699999999998</v>
      </c>
      <c r="CN94">
        <v>3.3945120000000002</v>
      </c>
      <c r="CO94">
        <v>4.11456</v>
      </c>
      <c r="CP94">
        <v>2.0400339999999999</v>
      </c>
      <c r="CQ94">
        <v>3.3945120000000002</v>
      </c>
      <c r="CR94">
        <v>0.81078300000000003</v>
      </c>
      <c r="CS94">
        <v>2.6767300000000001</v>
      </c>
      <c r="CT94">
        <v>0</v>
      </c>
      <c r="CU94">
        <v>0</v>
      </c>
      <c r="CV94">
        <v>0.134134</v>
      </c>
      <c r="CW94">
        <v>0.92115599999999997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79.374481000000003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583.39592300000004</v>
      </c>
      <c r="L95">
        <v>246.21340000000001</v>
      </c>
      <c r="M95">
        <v>89.026651999999999</v>
      </c>
      <c r="N95">
        <v>114.16360299999999</v>
      </c>
      <c r="O95">
        <v>59.780949</v>
      </c>
      <c r="P95">
        <v>117.843234</v>
      </c>
      <c r="Q95">
        <v>12.907044000000001</v>
      </c>
      <c r="R95">
        <v>33.739941000000002</v>
      </c>
      <c r="S95">
        <v>16.256523999999999</v>
      </c>
      <c r="T95">
        <v>0.53653600000000001</v>
      </c>
      <c r="U95">
        <v>334.35294800000003</v>
      </c>
      <c r="V95">
        <v>9.3016179999999995</v>
      </c>
      <c r="W95">
        <v>30.822172999999999</v>
      </c>
      <c r="X95">
        <v>135.41181800000001</v>
      </c>
      <c r="Y95">
        <v>0</v>
      </c>
      <c r="Z95">
        <v>6.2791959999999998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8.760866</v>
      </c>
      <c r="AG95">
        <v>42.190125000000002</v>
      </c>
      <c r="AH95">
        <v>16.849146999999999</v>
      </c>
      <c r="AI95">
        <v>0</v>
      </c>
      <c r="AJ95">
        <v>0</v>
      </c>
      <c r="AK95">
        <v>52.033932</v>
      </c>
      <c r="AL95">
        <v>12.246434000000001</v>
      </c>
      <c r="AM95">
        <v>0</v>
      </c>
      <c r="AN95">
        <v>0.78830599999999995</v>
      </c>
      <c r="AO95">
        <v>0</v>
      </c>
      <c r="AP95">
        <v>1.7182569999999999</v>
      </c>
      <c r="AQ95">
        <v>0</v>
      </c>
      <c r="AR95">
        <v>33.847757000000001</v>
      </c>
      <c r="AS95">
        <v>23.19905</v>
      </c>
      <c r="AT95">
        <v>10.776325999999999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59.410761999999998</v>
      </c>
      <c r="BA95">
        <f t="shared" si="4"/>
        <v>2051.8525209999998</v>
      </c>
      <c r="BD95">
        <v>0</v>
      </c>
      <c r="BE95">
        <v>1.84</v>
      </c>
      <c r="BF95">
        <v>0</v>
      </c>
      <c r="BG95">
        <v>1.71</v>
      </c>
      <c r="BH95">
        <v>0</v>
      </c>
      <c r="BI95">
        <v>1.1499999999999999</v>
      </c>
      <c r="BJ95">
        <v>1.26</v>
      </c>
      <c r="BK95">
        <v>1.66</v>
      </c>
      <c r="BL95">
        <v>0</v>
      </c>
      <c r="BM95">
        <v>0.08</v>
      </c>
      <c r="BN95">
        <v>0</v>
      </c>
      <c r="BO95">
        <v>3.61</v>
      </c>
      <c r="BP95">
        <v>0.25</v>
      </c>
      <c r="BQ95">
        <v>1.94</v>
      </c>
      <c r="BR95">
        <v>2.09</v>
      </c>
      <c r="BS95">
        <v>1.58</v>
      </c>
      <c r="BT95">
        <v>2.7542399999999998</v>
      </c>
      <c r="BU95">
        <v>1.2858000000000001</v>
      </c>
      <c r="BV95">
        <v>1.922849</v>
      </c>
      <c r="BW95">
        <v>1.861259</v>
      </c>
      <c r="BX95">
        <v>1.877278</v>
      </c>
      <c r="BY95">
        <v>2.5716000000000001</v>
      </c>
      <c r="BZ95">
        <v>1.2720849999999999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5.0917690000000002</v>
      </c>
      <c r="CK95">
        <v>0.89597300000000002</v>
      </c>
      <c r="CL95">
        <v>1.8566180000000001</v>
      </c>
      <c r="CM95">
        <v>3.3648699999999998</v>
      </c>
      <c r="CN95">
        <v>3.3945120000000002</v>
      </c>
      <c r="CO95">
        <v>4.11456</v>
      </c>
      <c r="CP95">
        <v>2.0400339999999999</v>
      </c>
      <c r="CQ95">
        <v>3.3945120000000002</v>
      </c>
      <c r="CR95">
        <v>0.81078300000000003</v>
      </c>
      <c r="CS95">
        <v>2.6767300000000001</v>
      </c>
      <c r="CT95">
        <v>0</v>
      </c>
      <c r="CU95">
        <v>0</v>
      </c>
      <c r="CV95">
        <v>0.134134</v>
      </c>
      <c r="CW95">
        <v>0.92115599999999997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59.410761999999998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507.79300000000001</v>
      </c>
      <c r="L96">
        <v>246.21340000000001</v>
      </c>
      <c r="M96">
        <v>89.026651999999999</v>
      </c>
      <c r="N96">
        <v>114.16360299999999</v>
      </c>
      <c r="O96">
        <v>59.780949</v>
      </c>
      <c r="P96">
        <v>117.843234</v>
      </c>
      <c r="Q96">
        <v>13.089083</v>
      </c>
      <c r="R96">
        <v>29.592739000000002</v>
      </c>
      <c r="S96">
        <v>15.910209</v>
      </c>
      <c r="T96">
        <v>0.53653600000000001</v>
      </c>
      <c r="U96">
        <v>334.35294800000003</v>
      </c>
      <c r="V96">
        <v>9.3016179999999995</v>
      </c>
      <c r="W96">
        <v>30.822172999999999</v>
      </c>
      <c r="X96">
        <v>135.41181800000001</v>
      </c>
      <c r="Y96">
        <v>0</v>
      </c>
      <c r="Z96">
        <v>6.2791959999999998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8.760866</v>
      </c>
      <c r="AG96">
        <v>42.190125000000002</v>
      </c>
      <c r="AH96">
        <v>16.849146999999999</v>
      </c>
      <c r="AI96">
        <v>0</v>
      </c>
      <c r="AJ96">
        <v>0</v>
      </c>
      <c r="AK96">
        <v>52.033932</v>
      </c>
      <c r="AL96">
        <v>12.246434000000001</v>
      </c>
      <c r="AM96">
        <v>0</v>
      </c>
      <c r="AN96">
        <v>0.78830599999999995</v>
      </c>
      <c r="AO96">
        <v>0</v>
      </c>
      <c r="AP96">
        <v>1.7182569999999999</v>
      </c>
      <c r="AQ96">
        <v>0</v>
      </c>
      <c r="AR96">
        <v>33.847757000000001</v>
      </c>
      <c r="AS96">
        <v>23.19905</v>
      </c>
      <c r="AT96">
        <v>10.776325999999999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59.367044</v>
      </c>
      <c r="BA96">
        <f t="shared" si="4"/>
        <v>1971.8944019999997</v>
      </c>
      <c r="BD96">
        <v>0</v>
      </c>
      <c r="BE96">
        <v>1.84</v>
      </c>
      <c r="BF96">
        <v>0</v>
      </c>
      <c r="BG96">
        <v>1.71</v>
      </c>
      <c r="BH96">
        <v>0</v>
      </c>
      <c r="BI96">
        <v>1.1499999999999999</v>
      </c>
      <c r="BJ96">
        <v>1.26</v>
      </c>
      <c r="BK96">
        <v>1.66</v>
      </c>
      <c r="BL96">
        <v>0</v>
      </c>
      <c r="BM96">
        <v>0.08</v>
      </c>
      <c r="BN96">
        <v>0</v>
      </c>
      <c r="BO96">
        <v>3.61</v>
      </c>
      <c r="BP96">
        <v>0.25</v>
      </c>
      <c r="BQ96">
        <v>1.94</v>
      </c>
      <c r="BR96">
        <v>2.09</v>
      </c>
      <c r="BS96">
        <v>1.58</v>
      </c>
      <c r="BT96">
        <v>2.7105220000000001</v>
      </c>
      <c r="BU96">
        <v>1.2858000000000001</v>
      </c>
      <c r="BV96">
        <v>1.922849</v>
      </c>
      <c r="BW96">
        <v>1.861259</v>
      </c>
      <c r="BX96">
        <v>1.877278</v>
      </c>
      <c r="BY96">
        <v>2.5716000000000001</v>
      </c>
      <c r="BZ96">
        <v>1.2720849999999999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5.0917690000000002</v>
      </c>
      <c r="CK96">
        <v>0.89597300000000002</v>
      </c>
      <c r="CL96">
        <v>1.8566180000000001</v>
      </c>
      <c r="CM96">
        <v>3.3648699999999998</v>
      </c>
      <c r="CN96">
        <v>3.3945120000000002</v>
      </c>
      <c r="CO96">
        <v>4.11456</v>
      </c>
      <c r="CP96">
        <v>2.0400339999999999</v>
      </c>
      <c r="CQ96">
        <v>3.3945120000000002</v>
      </c>
      <c r="CR96">
        <v>0.81078300000000003</v>
      </c>
      <c r="CS96">
        <v>2.6767300000000001</v>
      </c>
      <c r="CT96">
        <v>0</v>
      </c>
      <c r="CU96">
        <v>0</v>
      </c>
      <c r="CV96">
        <v>0.134134</v>
      </c>
      <c r="CW96">
        <v>0.92115599999999997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59.367044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459.88799999999998</v>
      </c>
      <c r="L97">
        <v>246.21340000000001</v>
      </c>
      <c r="M97">
        <v>89.026651999999999</v>
      </c>
      <c r="N97">
        <v>114.16360299999999</v>
      </c>
      <c r="O97">
        <v>59.780949</v>
      </c>
      <c r="P97">
        <v>117.843234</v>
      </c>
      <c r="Q97">
        <v>13.089083</v>
      </c>
      <c r="R97">
        <v>29.592739000000002</v>
      </c>
      <c r="S97">
        <v>15.910209</v>
      </c>
      <c r="T97">
        <v>0.53653600000000001</v>
      </c>
      <c r="U97">
        <v>334.35294800000003</v>
      </c>
      <c r="V97">
        <v>9.3016179999999995</v>
      </c>
      <c r="W97">
        <v>23.205469000000001</v>
      </c>
      <c r="X97">
        <v>107.626918</v>
      </c>
      <c r="Y97">
        <v>0</v>
      </c>
      <c r="Z97">
        <v>6.2791959999999998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8.760866</v>
      </c>
      <c r="AG97">
        <v>42.190125000000002</v>
      </c>
      <c r="AH97">
        <v>10.483912999999999</v>
      </c>
      <c r="AI97">
        <v>0</v>
      </c>
      <c r="AJ97">
        <v>0</v>
      </c>
      <c r="AK97">
        <v>52.033932</v>
      </c>
      <c r="AL97">
        <v>12.246434000000001</v>
      </c>
      <c r="AM97">
        <v>0</v>
      </c>
      <c r="AN97">
        <v>0.78830599999999995</v>
      </c>
      <c r="AO97">
        <v>0</v>
      </c>
      <c r="AP97">
        <v>1.7182569999999999</v>
      </c>
      <c r="AQ97">
        <v>0</v>
      </c>
      <c r="AR97">
        <v>33.847757000000001</v>
      </c>
      <c r="AS97">
        <v>27.065559</v>
      </c>
      <c r="AT97">
        <v>10.776325999999999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59.272354999999983</v>
      </c>
      <c r="BA97">
        <f t="shared" si="4"/>
        <v>1885.9943839999996</v>
      </c>
      <c r="BD97">
        <v>0</v>
      </c>
      <c r="BE97">
        <v>1.84</v>
      </c>
      <c r="BF97">
        <v>0</v>
      </c>
      <c r="BG97">
        <v>1.71</v>
      </c>
      <c r="BH97">
        <v>0</v>
      </c>
      <c r="BI97">
        <v>1.1499999999999999</v>
      </c>
      <c r="BJ97">
        <v>1.26</v>
      </c>
      <c r="BK97">
        <v>1.66</v>
      </c>
      <c r="BL97">
        <v>0</v>
      </c>
      <c r="BM97">
        <v>0.08</v>
      </c>
      <c r="BN97">
        <v>0</v>
      </c>
      <c r="BO97">
        <v>3.61</v>
      </c>
      <c r="BP97">
        <v>0.25</v>
      </c>
      <c r="BQ97">
        <v>1.94</v>
      </c>
      <c r="BR97">
        <v>2.09</v>
      </c>
      <c r="BS97">
        <v>1.58</v>
      </c>
      <c r="BT97">
        <v>2.666804</v>
      </c>
      <c r="BU97">
        <v>1.2858000000000001</v>
      </c>
      <c r="BV97">
        <v>1.922849</v>
      </c>
      <c r="BW97">
        <v>1.861259</v>
      </c>
      <c r="BX97">
        <v>1.877278</v>
      </c>
      <c r="BY97">
        <v>2.5716000000000001</v>
      </c>
      <c r="BZ97">
        <v>1.2720849999999999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5.0917690000000002</v>
      </c>
      <c r="CK97">
        <v>0.89597300000000002</v>
      </c>
      <c r="CL97">
        <v>1.8566180000000001</v>
      </c>
      <c r="CM97">
        <v>3.3648699999999998</v>
      </c>
      <c r="CN97">
        <v>3.3945120000000002</v>
      </c>
      <c r="CO97">
        <v>4.11456</v>
      </c>
      <c r="CP97">
        <v>2.0400339999999999</v>
      </c>
      <c r="CQ97">
        <v>3.3945120000000002</v>
      </c>
      <c r="CR97">
        <v>0.81078300000000003</v>
      </c>
      <c r="CS97">
        <v>2.6767300000000001</v>
      </c>
      <c r="CT97">
        <v>0</v>
      </c>
      <c r="CU97">
        <v>0</v>
      </c>
      <c r="CV97">
        <v>8.3163000000000001E-2</v>
      </c>
      <c r="CW97">
        <v>0.92115599999999997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59.272354999999983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421.56400000000002</v>
      </c>
      <c r="L98">
        <v>246.21340000000001</v>
      </c>
      <c r="M98">
        <v>89.026651999999999</v>
      </c>
      <c r="N98">
        <v>114.16360299999999</v>
      </c>
      <c r="O98">
        <v>59.780949</v>
      </c>
      <c r="P98">
        <v>117.843234</v>
      </c>
      <c r="Q98">
        <v>13.089083</v>
      </c>
      <c r="R98">
        <v>29.592739000000002</v>
      </c>
      <c r="S98">
        <v>15.910209</v>
      </c>
      <c r="T98">
        <v>0.53653600000000001</v>
      </c>
      <c r="U98">
        <v>334.35294800000003</v>
      </c>
      <c r="V98">
        <v>9.3016179999999995</v>
      </c>
      <c r="W98">
        <v>23.205469000000001</v>
      </c>
      <c r="X98">
        <v>107.626918</v>
      </c>
      <c r="Y98">
        <v>0</v>
      </c>
      <c r="Z98">
        <v>6.2791959999999998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8.760866</v>
      </c>
      <c r="AG98">
        <v>42.190125000000002</v>
      </c>
      <c r="AH98">
        <v>0</v>
      </c>
      <c r="AI98">
        <v>0</v>
      </c>
      <c r="AJ98">
        <v>0</v>
      </c>
      <c r="AK98">
        <v>52.033932</v>
      </c>
      <c r="AL98">
        <v>12.246434000000001</v>
      </c>
      <c r="AM98">
        <v>0</v>
      </c>
      <c r="AN98">
        <v>0.78830599999999995</v>
      </c>
      <c r="AO98">
        <v>0</v>
      </c>
      <c r="AP98">
        <v>1.7182569999999999</v>
      </c>
      <c r="AQ98">
        <v>0</v>
      </c>
      <c r="AR98">
        <v>33.847757000000001</v>
      </c>
      <c r="AS98">
        <v>27.065559</v>
      </c>
      <c r="AT98">
        <v>10.776325999999999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59.145473999999986</v>
      </c>
      <c r="BA98">
        <f t="shared" si="4"/>
        <v>1837.0595899999996</v>
      </c>
      <c r="BD98">
        <v>0</v>
      </c>
      <c r="BE98">
        <v>1.84</v>
      </c>
      <c r="BF98">
        <v>0</v>
      </c>
      <c r="BG98">
        <v>1.71</v>
      </c>
      <c r="BH98">
        <v>0</v>
      </c>
      <c r="BI98">
        <v>1.1499999999999999</v>
      </c>
      <c r="BJ98">
        <v>1.26</v>
      </c>
      <c r="BK98">
        <v>1.66</v>
      </c>
      <c r="BL98">
        <v>0</v>
      </c>
      <c r="BM98">
        <v>0.08</v>
      </c>
      <c r="BN98">
        <v>0</v>
      </c>
      <c r="BO98">
        <v>3.61</v>
      </c>
      <c r="BP98">
        <v>0.25</v>
      </c>
      <c r="BQ98">
        <v>1.94</v>
      </c>
      <c r="BR98">
        <v>2.09</v>
      </c>
      <c r="BS98">
        <v>1.58</v>
      </c>
      <c r="BT98">
        <v>2.6230859999999998</v>
      </c>
      <c r="BU98">
        <v>1.2858000000000001</v>
      </c>
      <c r="BV98">
        <v>1.922849</v>
      </c>
      <c r="BW98">
        <v>1.861259</v>
      </c>
      <c r="BX98">
        <v>1.877278</v>
      </c>
      <c r="BY98">
        <v>2.5716000000000001</v>
      </c>
      <c r="BZ98">
        <v>1.2720849999999999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5.0917690000000002</v>
      </c>
      <c r="CK98">
        <v>0.89597300000000002</v>
      </c>
      <c r="CL98">
        <v>1.8566180000000001</v>
      </c>
      <c r="CM98">
        <v>3.3648699999999998</v>
      </c>
      <c r="CN98">
        <v>3.3945120000000002</v>
      </c>
      <c r="CO98">
        <v>4.11456</v>
      </c>
      <c r="CP98">
        <v>2.0400339999999999</v>
      </c>
      <c r="CQ98">
        <v>3.3945120000000002</v>
      </c>
      <c r="CR98">
        <v>0.81078300000000003</v>
      </c>
      <c r="CS98">
        <v>2.6767300000000001</v>
      </c>
      <c r="CT98">
        <v>0</v>
      </c>
      <c r="CU98">
        <v>0</v>
      </c>
      <c r="CV98">
        <v>0</v>
      </c>
      <c r="CW98">
        <v>0.92115599999999997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59.145473999999986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13.446335080250018</v>
      </c>
      <c r="L99">
        <f t="shared" si="6"/>
        <v>8.2052627947499968</v>
      </c>
      <c r="M99">
        <f t="shared" si="6"/>
        <v>2.1366396479999952</v>
      </c>
      <c r="N99">
        <f t="shared" si="6"/>
        <v>2.7399264720000049</v>
      </c>
      <c r="O99">
        <f t="shared" si="6"/>
        <v>1.4347427759999993</v>
      </c>
      <c r="P99">
        <f t="shared" si="6"/>
        <v>2.8242227939999998</v>
      </c>
      <c r="Q99">
        <f t="shared" si="6"/>
        <v>0.41642888599999939</v>
      </c>
      <c r="R99">
        <f t="shared" si="6"/>
        <v>0.79946153875000026</v>
      </c>
      <c r="S99">
        <f t="shared" si="6"/>
        <v>0.49977313075000007</v>
      </c>
      <c r="T99">
        <f t="shared" si="6"/>
        <v>1.2876863999999997E-2</v>
      </c>
      <c r="U99">
        <f t="shared" si="6"/>
        <v>8.0244707519999956</v>
      </c>
      <c r="V99">
        <f t="shared" si="6"/>
        <v>0.2381528837500001</v>
      </c>
      <c r="W99">
        <f t="shared" si="6"/>
        <v>0.61065638274999978</v>
      </c>
      <c r="X99">
        <f t="shared" si="6"/>
        <v>2.7108706317500024</v>
      </c>
      <c r="Y99">
        <f t="shared" si="6"/>
        <v>0</v>
      </c>
      <c r="Z99">
        <f t="shared" si="6"/>
        <v>0.12225830349999998</v>
      </c>
      <c r="AA99">
        <f t="shared" si="6"/>
        <v>0.19678087499999991</v>
      </c>
      <c r="AB99">
        <f t="shared" si="6"/>
        <v>0.16811207800000003</v>
      </c>
      <c r="AC99">
        <f t="shared" si="6"/>
        <v>0.10398627399999998</v>
      </c>
      <c r="AD99">
        <f t="shared" si="6"/>
        <v>0.10215837075000003</v>
      </c>
      <c r="AE99">
        <f t="shared" si="6"/>
        <v>0.26471707449999998</v>
      </c>
      <c r="AF99">
        <f t="shared" si="6"/>
        <v>0.30799312074999996</v>
      </c>
      <c r="AG99">
        <f t="shared" si="6"/>
        <v>1.0125630000000014</v>
      </c>
      <c r="AH99">
        <f t="shared" si="6"/>
        <v>0.57174770799999997</v>
      </c>
      <c r="AI99">
        <f t="shared" si="6"/>
        <v>2.6854345999999998E-2</v>
      </c>
      <c r="AJ99">
        <f t="shared" si="6"/>
        <v>0</v>
      </c>
      <c r="AK99">
        <f t="shared" si="6"/>
        <v>1.2488143679999999</v>
      </c>
      <c r="AL99">
        <f t="shared" si="6"/>
        <v>0.40947622424999958</v>
      </c>
      <c r="AM99">
        <f t="shared" si="6"/>
        <v>0.22847591225000008</v>
      </c>
      <c r="AN99">
        <f t="shared" si="6"/>
        <v>1.8919344000000001E-2</v>
      </c>
      <c r="AO99">
        <f t="shared" si="6"/>
        <v>0</v>
      </c>
      <c r="AP99">
        <f t="shared" si="6"/>
        <v>2.1999825000000001E-2</v>
      </c>
      <c r="AQ99">
        <f t="shared" si="6"/>
        <v>0.53566029774999979</v>
      </c>
      <c r="AR99">
        <f t="shared" si="6"/>
        <v>0.76189185200000042</v>
      </c>
      <c r="AS99">
        <f t="shared" si="6"/>
        <v>0.53460921850000054</v>
      </c>
      <c r="AT99">
        <f t="shared" si="6"/>
        <v>0.2586318240000004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1.9183655965000006</v>
      </c>
      <c r="BA99">
        <f t="shared" si="4"/>
        <v>52.913836247499994</v>
      </c>
      <c r="BD99">
        <f t="shared" ref="BD99:DJ99" si="7">SUM(BD3:BD98)/4000</f>
        <v>0.15747000000000014</v>
      </c>
      <c r="BE99">
        <f t="shared" si="7"/>
        <v>4.4160000000000067E-2</v>
      </c>
      <c r="BF99">
        <f t="shared" si="7"/>
        <v>5.4550000000000057E-2</v>
      </c>
      <c r="BG99">
        <f t="shared" si="7"/>
        <v>4.1039999999999993E-2</v>
      </c>
      <c r="BH99">
        <f t="shared" si="7"/>
        <v>0.15944</v>
      </c>
      <c r="BI99">
        <f t="shared" si="7"/>
        <v>2.8175000000000051E-2</v>
      </c>
      <c r="BJ99">
        <f t="shared" si="7"/>
        <v>3.1635000000000052E-2</v>
      </c>
      <c r="BK99">
        <f t="shared" si="7"/>
        <v>4.3390000000000026E-2</v>
      </c>
      <c r="BL99">
        <f t="shared" si="7"/>
        <v>1.5829999999999997E-2</v>
      </c>
      <c r="BM99">
        <f t="shared" si="7"/>
        <v>1.9375000000000011E-3</v>
      </c>
      <c r="BN99">
        <f t="shared" si="7"/>
        <v>5.1520000000000052E-2</v>
      </c>
      <c r="BO99">
        <f t="shared" si="7"/>
        <v>8.6640000000000203E-2</v>
      </c>
      <c r="BP99">
        <f t="shared" si="7"/>
        <v>6.0000000000000001E-3</v>
      </c>
      <c r="BQ99">
        <f t="shared" si="7"/>
        <v>4.6559999999999963E-2</v>
      </c>
      <c r="BR99">
        <f t="shared" si="7"/>
        <v>5.0160000000000066E-2</v>
      </c>
      <c r="BS99">
        <f t="shared" si="7"/>
        <v>3.7920000000000016E-2</v>
      </c>
      <c r="BT99">
        <f t="shared" si="7"/>
        <v>6.7581220750000004E-2</v>
      </c>
      <c r="BU99">
        <f t="shared" si="7"/>
        <v>3.0859199999999955E-2</v>
      </c>
      <c r="BV99">
        <f t="shared" si="7"/>
        <v>4.6322871500000119E-2</v>
      </c>
      <c r="BW99">
        <f t="shared" si="7"/>
        <v>4.4670215999999957E-2</v>
      </c>
      <c r="BX99">
        <f t="shared" si="7"/>
        <v>4.5054671999999955E-2</v>
      </c>
      <c r="BY99">
        <f t="shared" si="7"/>
        <v>6.1718399999999909E-2</v>
      </c>
      <c r="BZ99">
        <f t="shared" si="7"/>
        <v>3.0530040000000033E-2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0.122202456</v>
      </c>
      <c r="CK99">
        <f t="shared" si="7"/>
        <v>2.1503351999999976E-2</v>
      </c>
      <c r="CL99">
        <f t="shared" si="7"/>
        <v>4.4558831999999951E-2</v>
      </c>
      <c r="CM99">
        <f t="shared" si="7"/>
        <v>8.075687999999992E-2</v>
      </c>
      <c r="CN99">
        <f t="shared" si="7"/>
        <v>8.1468288000000041E-2</v>
      </c>
      <c r="CO99">
        <f t="shared" si="7"/>
        <v>9.8749439999999938E-2</v>
      </c>
      <c r="CP99">
        <f t="shared" si="7"/>
        <v>8.5919449999999953E-2</v>
      </c>
      <c r="CQ99">
        <f t="shared" si="7"/>
        <v>8.1468288000000041E-2</v>
      </c>
      <c r="CR99">
        <f t="shared" si="7"/>
        <v>1.9458792000000013E-2</v>
      </c>
      <c r="CS99">
        <f t="shared" si="7"/>
        <v>6.4241519999999941E-2</v>
      </c>
      <c r="CT99">
        <f t="shared" si="7"/>
        <v>3.0366019999999989E-3</v>
      </c>
      <c r="CU99">
        <f t="shared" si="7"/>
        <v>5.2915864999999989E-3</v>
      </c>
      <c r="CV99">
        <f t="shared" si="7"/>
        <v>4.5759827500000006E-3</v>
      </c>
      <c r="CW99">
        <f t="shared" si="7"/>
        <v>2.1970007000000003E-2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1.9183655965000006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3.0300750000000001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3.0300750000000001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3.2300749999999998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3.2300749999999998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3.0300750000000001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3.0300750000000001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5.5392000000000001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5.5392000000000001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5.5383620000000002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5.5383620000000002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5.3391999999999999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5.3391999999999999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5.5392000000000001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5.5392000000000001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5.3391999999999999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5.3391999999999999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5.5392000000000001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5.5392000000000001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1.1781146749999999E-2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1.1781146749999999E-2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44965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111.58</v>
      </c>
      <c r="C3" s="75">
        <v>41.5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65.78</v>
      </c>
      <c r="J3">
        <v>114.97</v>
      </c>
      <c r="K3">
        <v>100.36</v>
      </c>
      <c r="L3">
        <v>0.84</v>
      </c>
      <c r="M3">
        <v>6.72</v>
      </c>
      <c r="N3" s="135">
        <v>0</v>
      </c>
      <c r="O3" s="135">
        <v>0</v>
      </c>
      <c r="P3" s="135">
        <v>0</v>
      </c>
      <c r="Q3">
        <v>1.1399999999999999</v>
      </c>
      <c r="R3">
        <v>0</v>
      </c>
      <c r="S3">
        <v>1.25</v>
      </c>
      <c r="T3">
        <v>15.13</v>
      </c>
      <c r="U3">
        <v>5.04</v>
      </c>
      <c r="V3">
        <v>5.05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</v>
      </c>
      <c r="AD3">
        <v>7.35</v>
      </c>
      <c r="AE3">
        <v>7.35</v>
      </c>
      <c r="AF3">
        <v>2.64</v>
      </c>
    </row>
    <row r="4" spans="1:32">
      <c r="A4" t="s">
        <v>46</v>
      </c>
      <c r="B4" s="75">
        <v>111.58</v>
      </c>
      <c r="C4" s="75">
        <v>41.5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65.78</v>
      </c>
      <c r="J4">
        <v>114.97</v>
      </c>
      <c r="K4">
        <v>100.36</v>
      </c>
      <c r="L4">
        <v>0.84</v>
      </c>
      <c r="M4">
        <v>6.51</v>
      </c>
      <c r="N4" s="135">
        <v>0</v>
      </c>
      <c r="O4" s="135">
        <v>0</v>
      </c>
      <c r="P4" s="135">
        <v>0</v>
      </c>
      <c r="Q4">
        <v>1.1399999999999999</v>
      </c>
      <c r="R4">
        <v>0</v>
      </c>
      <c r="S4">
        <v>1.25</v>
      </c>
      <c r="T4">
        <v>15.13</v>
      </c>
      <c r="U4">
        <v>5.04</v>
      </c>
      <c r="V4">
        <v>5.05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4.1100000000000003</v>
      </c>
      <c r="AD4">
        <v>7.6</v>
      </c>
      <c r="AE4">
        <v>7.6</v>
      </c>
      <c r="AF4">
        <v>2.64</v>
      </c>
    </row>
    <row r="5" spans="1:32">
      <c r="A5" t="s">
        <v>47</v>
      </c>
      <c r="B5" s="75">
        <v>111.58</v>
      </c>
      <c r="C5" s="75">
        <v>41.5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65.78</v>
      </c>
      <c r="J5">
        <v>114.97</v>
      </c>
      <c r="K5">
        <v>100.36</v>
      </c>
      <c r="L5">
        <v>0.84</v>
      </c>
      <c r="M5">
        <v>6.31</v>
      </c>
      <c r="N5" s="135">
        <v>0</v>
      </c>
      <c r="O5" s="135">
        <v>0</v>
      </c>
      <c r="P5" s="135">
        <v>0</v>
      </c>
      <c r="Q5">
        <v>1.1399999999999999</v>
      </c>
      <c r="R5">
        <v>0</v>
      </c>
      <c r="S5">
        <v>1.25</v>
      </c>
      <c r="T5">
        <v>15.22</v>
      </c>
      <c r="U5">
        <v>5.07</v>
      </c>
      <c r="V5">
        <v>5.08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4.24</v>
      </c>
      <c r="AD5">
        <v>10.09</v>
      </c>
      <c r="AE5">
        <v>10.09</v>
      </c>
      <c r="AF5">
        <v>2.64</v>
      </c>
    </row>
    <row r="6" spans="1:32">
      <c r="A6" t="s">
        <v>48</v>
      </c>
      <c r="B6" s="75">
        <v>111.58</v>
      </c>
      <c r="C6" s="75">
        <v>41.5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65.78</v>
      </c>
      <c r="J6">
        <v>114.97</v>
      </c>
      <c r="K6">
        <v>100.36</v>
      </c>
      <c r="L6">
        <v>0.84</v>
      </c>
      <c r="M6">
        <v>6.16</v>
      </c>
      <c r="N6" s="135">
        <v>0</v>
      </c>
      <c r="O6" s="135">
        <v>0</v>
      </c>
      <c r="P6" s="135">
        <v>0</v>
      </c>
      <c r="Q6">
        <v>1.1399999999999999</v>
      </c>
      <c r="R6">
        <v>0</v>
      </c>
      <c r="S6">
        <v>1.25</v>
      </c>
      <c r="T6">
        <v>15.46</v>
      </c>
      <c r="U6">
        <v>5.15</v>
      </c>
      <c r="V6">
        <v>5.16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4.3099999999999996</v>
      </c>
      <c r="AD6">
        <v>9.9499999999999993</v>
      </c>
      <c r="AE6">
        <v>9.9499999999999993</v>
      </c>
      <c r="AF6">
        <v>2.64</v>
      </c>
    </row>
    <row r="7" spans="1:32">
      <c r="A7" t="s">
        <v>49</v>
      </c>
      <c r="B7" s="75">
        <v>97.65</v>
      </c>
      <c r="C7" s="75">
        <v>32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65.78</v>
      </c>
      <c r="J7">
        <v>114.97</v>
      </c>
      <c r="K7">
        <v>100.36</v>
      </c>
      <c r="L7">
        <v>0.84</v>
      </c>
      <c r="M7">
        <v>6</v>
      </c>
      <c r="N7" s="135">
        <v>0</v>
      </c>
      <c r="O7" s="135">
        <v>0</v>
      </c>
      <c r="P7" s="135">
        <v>0</v>
      </c>
      <c r="Q7">
        <v>1.1399999999999999</v>
      </c>
      <c r="R7">
        <v>0</v>
      </c>
      <c r="S7">
        <v>1.25</v>
      </c>
      <c r="T7">
        <v>15.46</v>
      </c>
      <c r="U7">
        <v>5.15</v>
      </c>
      <c r="V7">
        <v>5.16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4.2699999999999996</v>
      </c>
      <c r="AD7">
        <v>9.85</v>
      </c>
      <c r="AE7">
        <v>9.85</v>
      </c>
      <c r="AF7">
        <v>2.64</v>
      </c>
    </row>
    <row r="8" spans="1:32">
      <c r="A8" t="s">
        <v>50</v>
      </c>
      <c r="B8" s="75">
        <v>97.65</v>
      </c>
      <c r="C8" s="75">
        <v>32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65.78</v>
      </c>
      <c r="J8">
        <v>114.97</v>
      </c>
      <c r="K8">
        <v>100.36</v>
      </c>
      <c r="L8">
        <v>0.84</v>
      </c>
      <c r="M8">
        <v>5.92</v>
      </c>
      <c r="N8" s="135">
        <v>0</v>
      </c>
      <c r="O8" s="135">
        <v>0</v>
      </c>
      <c r="P8" s="135">
        <v>0</v>
      </c>
      <c r="Q8">
        <v>1.1399999999999999</v>
      </c>
      <c r="R8">
        <v>0</v>
      </c>
      <c r="S8">
        <v>1.25</v>
      </c>
      <c r="T8">
        <v>15.13</v>
      </c>
      <c r="U8">
        <v>5.04</v>
      </c>
      <c r="V8">
        <v>5.04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4.09</v>
      </c>
      <c r="AD8">
        <v>9.6</v>
      </c>
      <c r="AE8">
        <v>9.6</v>
      </c>
      <c r="AF8">
        <v>2.64</v>
      </c>
    </row>
    <row r="9" spans="1:32">
      <c r="A9" t="s">
        <v>51</v>
      </c>
      <c r="B9" s="75">
        <v>97.65</v>
      </c>
      <c r="C9" s="75">
        <v>32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65.78</v>
      </c>
      <c r="J9">
        <v>114.97</v>
      </c>
      <c r="K9">
        <v>100.36</v>
      </c>
      <c r="L9">
        <v>0.84</v>
      </c>
      <c r="M9">
        <v>5.87</v>
      </c>
      <c r="N9" s="135">
        <v>0</v>
      </c>
      <c r="O9" s="135">
        <v>0</v>
      </c>
      <c r="P9" s="135">
        <v>0</v>
      </c>
      <c r="Q9">
        <v>1.1399999999999999</v>
      </c>
      <c r="R9">
        <v>0</v>
      </c>
      <c r="S9">
        <v>1.25</v>
      </c>
      <c r="T9">
        <v>15.13</v>
      </c>
      <c r="U9">
        <v>5.04</v>
      </c>
      <c r="V9">
        <v>5.05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4.29</v>
      </c>
      <c r="AD9">
        <v>9.4499999999999993</v>
      </c>
      <c r="AE9">
        <v>9.4499999999999993</v>
      </c>
      <c r="AF9">
        <v>2.64</v>
      </c>
    </row>
    <row r="10" spans="1:32">
      <c r="A10" t="s">
        <v>52</v>
      </c>
      <c r="B10" s="75">
        <v>97.65</v>
      </c>
      <c r="C10" s="75">
        <v>32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65.78</v>
      </c>
      <c r="J10">
        <v>114.97</v>
      </c>
      <c r="K10">
        <v>100.36</v>
      </c>
      <c r="L10">
        <v>0.84</v>
      </c>
      <c r="M10">
        <v>6</v>
      </c>
      <c r="N10" s="135">
        <v>0</v>
      </c>
      <c r="O10" s="135">
        <v>0</v>
      </c>
      <c r="P10" s="135">
        <v>0</v>
      </c>
      <c r="Q10">
        <v>1.1399999999999999</v>
      </c>
      <c r="R10">
        <v>0</v>
      </c>
      <c r="S10">
        <v>1.25</v>
      </c>
      <c r="T10">
        <v>15.13</v>
      </c>
      <c r="U10">
        <v>5.04</v>
      </c>
      <c r="V10">
        <v>5.05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3.15</v>
      </c>
      <c r="AD10">
        <v>9.2799999999999994</v>
      </c>
      <c r="AE10">
        <v>9.2799999999999994</v>
      </c>
      <c r="AF10">
        <v>2.64</v>
      </c>
    </row>
    <row r="11" spans="1:32">
      <c r="A11" t="s">
        <v>53</v>
      </c>
      <c r="B11" s="75">
        <v>97.65</v>
      </c>
      <c r="C11" s="75">
        <v>32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65.78</v>
      </c>
      <c r="J11">
        <v>133.18</v>
      </c>
      <c r="K11">
        <v>84.7</v>
      </c>
      <c r="L11">
        <v>0.84</v>
      </c>
      <c r="M11">
        <v>6.19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1.29</v>
      </c>
      <c r="T11">
        <v>15.13</v>
      </c>
      <c r="U11">
        <v>5.04</v>
      </c>
      <c r="V11">
        <v>5.05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3.33</v>
      </c>
      <c r="AD11">
        <v>15.98</v>
      </c>
      <c r="AE11">
        <v>15.98</v>
      </c>
      <c r="AF11">
        <v>2.64</v>
      </c>
    </row>
    <row r="12" spans="1:32">
      <c r="A12" t="s">
        <v>54</v>
      </c>
      <c r="B12" s="75">
        <v>97.65</v>
      </c>
      <c r="C12" s="75">
        <v>32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65.78</v>
      </c>
      <c r="J12">
        <v>133.18</v>
      </c>
      <c r="K12">
        <v>84.7</v>
      </c>
      <c r="L12">
        <v>0.84</v>
      </c>
      <c r="M12">
        <v>7.04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1.29</v>
      </c>
      <c r="T12">
        <v>15.13</v>
      </c>
      <c r="U12">
        <v>5.04</v>
      </c>
      <c r="V12">
        <v>5.05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3.21</v>
      </c>
      <c r="AD12">
        <v>15.89</v>
      </c>
      <c r="AE12">
        <v>15.89</v>
      </c>
      <c r="AF12">
        <v>2.64</v>
      </c>
    </row>
    <row r="13" spans="1:32">
      <c r="A13" t="s">
        <v>55</v>
      </c>
      <c r="B13" s="75">
        <v>97.65</v>
      </c>
      <c r="C13" s="75">
        <v>32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65.78</v>
      </c>
      <c r="J13">
        <v>133.18</v>
      </c>
      <c r="K13">
        <v>84.7</v>
      </c>
      <c r="L13">
        <v>0.84</v>
      </c>
      <c r="M13">
        <v>6.99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1.29</v>
      </c>
      <c r="T13">
        <v>15.14</v>
      </c>
      <c r="U13">
        <v>5.05</v>
      </c>
      <c r="V13">
        <v>5.03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3.31</v>
      </c>
      <c r="AD13">
        <v>15.79</v>
      </c>
      <c r="AE13">
        <v>15.79</v>
      </c>
      <c r="AF13">
        <v>2.64</v>
      </c>
    </row>
    <row r="14" spans="1:32">
      <c r="A14" t="s">
        <v>56</v>
      </c>
      <c r="B14" s="75">
        <v>97.65</v>
      </c>
      <c r="C14" s="75">
        <v>32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65.78</v>
      </c>
      <c r="J14">
        <v>114.97</v>
      </c>
      <c r="K14">
        <v>84.7</v>
      </c>
      <c r="L14">
        <v>0.84</v>
      </c>
      <c r="M14">
        <v>6.86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1.29</v>
      </c>
      <c r="T14">
        <v>16.260000000000002</v>
      </c>
      <c r="U14">
        <v>5.42</v>
      </c>
      <c r="V14">
        <v>5.43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3.32</v>
      </c>
      <c r="AD14">
        <v>15.57</v>
      </c>
      <c r="AE14">
        <v>15.57</v>
      </c>
      <c r="AF14">
        <v>2.64</v>
      </c>
    </row>
    <row r="15" spans="1:32">
      <c r="A15" t="s">
        <v>57</v>
      </c>
      <c r="B15" s="75">
        <v>97.65</v>
      </c>
      <c r="C15" s="75">
        <v>32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65.78</v>
      </c>
      <c r="J15">
        <v>95.81</v>
      </c>
      <c r="K15">
        <v>84.7</v>
      </c>
      <c r="L15">
        <v>0.84</v>
      </c>
      <c r="M15">
        <v>7.31</v>
      </c>
      <c r="N15" s="135">
        <v>0</v>
      </c>
      <c r="O15" s="135">
        <v>0</v>
      </c>
      <c r="P15" s="135">
        <v>0</v>
      </c>
      <c r="Q15">
        <v>1.1000000000000001</v>
      </c>
      <c r="R15">
        <v>0</v>
      </c>
      <c r="S15">
        <v>1.29</v>
      </c>
      <c r="T15">
        <v>16.34</v>
      </c>
      <c r="U15">
        <v>5.45</v>
      </c>
      <c r="V15">
        <v>5.45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3.01</v>
      </c>
      <c r="AD15">
        <v>12.28</v>
      </c>
      <c r="AE15">
        <v>12.28</v>
      </c>
      <c r="AF15">
        <v>2.64</v>
      </c>
    </row>
    <row r="16" spans="1:32">
      <c r="A16" t="s">
        <v>58</v>
      </c>
      <c r="B16" s="75">
        <v>97.65</v>
      </c>
      <c r="C16" s="75">
        <v>32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65.78</v>
      </c>
      <c r="J16">
        <v>95.81</v>
      </c>
      <c r="K16">
        <v>84.7</v>
      </c>
      <c r="L16">
        <v>0.84</v>
      </c>
      <c r="M16">
        <v>7.81</v>
      </c>
      <c r="N16" s="135">
        <v>0</v>
      </c>
      <c r="O16" s="135">
        <v>0</v>
      </c>
      <c r="P16" s="135">
        <v>0</v>
      </c>
      <c r="Q16">
        <v>1.1000000000000001</v>
      </c>
      <c r="R16">
        <v>0</v>
      </c>
      <c r="S16">
        <v>1.29</v>
      </c>
      <c r="T16">
        <v>16.63</v>
      </c>
      <c r="U16">
        <v>5.54</v>
      </c>
      <c r="V16">
        <v>5.55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2.73</v>
      </c>
      <c r="AD16">
        <v>12.07</v>
      </c>
      <c r="AE16">
        <v>12.07</v>
      </c>
      <c r="AF16">
        <v>2.64</v>
      </c>
    </row>
    <row r="17" spans="1:32">
      <c r="A17" t="s">
        <v>59</v>
      </c>
      <c r="B17" s="75">
        <v>97.65</v>
      </c>
      <c r="C17" s="75">
        <v>32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65.78</v>
      </c>
      <c r="J17">
        <v>95.81</v>
      </c>
      <c r="K17">
        <v>84.7</v>
      </c>
      <c r="L17">
        <v>0.84</v>
      </c>
      <c r="M17">
        <v>6.86</v>
      </c>
      <c r="N17" s="135">
        <v>0</v>
      </c>
      <c r="O17" s="135">
        <v>0</v>
      </c>
      <c r="P17" s="135">
        <v>0</v>
      </c>
      <c r="Q17">
        <v>1.1000000000000001</v>
      </c>
      <c r="R17">
        <v>0</v>
      </c>
      <c r="S17">
        <v>1.29</v>
      </c>
      <c r="T17">
        <v>17.2</v>
      </c>
      <c r="U17">
        <v>5.73</v>
      </c>
      <c r="V17">
        <v>5.75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2.73</v>
      </c>
      <c r="AD17">
        <v>11.85</v>
      </c>
      <c r="AE17">
        <v>11.85</v>
      </c>
      <c r="AF17">
        <v>2.64</v>
      </c>
    </row>
    <row r="18" spans="1:32">
      <c r="A18" t="s">
        <v>60</v>
      </c>
      <c r="B18" s="75">
        <v>97.65</v>
      </c>
      <c r="C18" s="75">
        <v>32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65.78</v>
      </c>
      <c r="J18">
        <v>95.81</v>
      </c>
      <c r="K18">
        <v>84.7</v>
      </c>
      <c r="L18">
        <v>0.84</v>
      </c>
      <c r="M18">
        <v>7.05</v>
      </c>
      <c r="N18" s="135">
        <v>0</v>
      </c>
      <c r="O18" s="135">
        <v>0</v>
      </c>
      <c r="P18" s="135">
        <v>0</v>
      </c>
      <c r="Q18">
        <v>1.1000000000000001</v>
      </c>
      <c r="R18">
        <v>0</v>
      </c>
      <c r="S18">
        <v>1.29</v>
      </c>
      <c r="T18">
        <v>17.14</v>
      </c>
      <c r="U18">
        <v>5.71</v>
      </c>
      <c r="V18">
        <v>5.72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2.74</v>
      </c>
      <c r="AD18">
        <v>11.53</v>
      </c>
      <c r="AE18">
        <v>11.53</v>
      </c>
      <c r="AF18">
        <v>2.64</v>
      </c>
    </row>
    <row r="19" spans="1:32">
      <c r="A19" t="s">
        <v>61</v>
      </c>
      <c r="B19" s="75">
        <v>97.65</v>
      </c>
      <c r="C19" s="75">
        <v>32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65.78</v>
      </c>
      <c r="J19">
        <v>95.81</v>
      </c>
      <c r="K19">
        <v>84.7</v>
      </c>
      <c r="L19">
        <v>0.8</v>
      </c>
      <c r="M19">
        <v>7.12</v>
      </c>
      <c r="N19" s="135">
        <v>0</v>
      </c>
      <c r="O19" s="135">
        <v>0</v>
      </c>
      <c r="P19" s="135">
        <v>0</v>
      </c>
      <c r="Q19">
        <v>1.1000000000000001</v>
      </c>
      <c r="R19">
        <v>0</v>
      </c>
      <c r="S19">
        <v>1.29</v>
      </c>
      <c r="T19">
        <v>17.670000000000002</v>
      </c>
      <c r="U19">
        <v>5.89</v>
      </c>
      <c r="V19">
        <v>5.88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2.81</v>
      </c>
      <c r="AD19">
        <v>11.43</v>
      </c>
      <c r="AE19">
        <v>11.43</v>
      </c>
      <c r="AF19">
        <v>2.64</v>
      </c>
    </row>
    <row r="20" spans="1:32">
      <c r="A20" t="s">
        <v>62</v>
      </c>
      <c r="B20" s="75">
        <v>97.65</v>
      </c>
      <c r="C20" s="75">
        <v>32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65.78</v>
      </c>
      <c r="J20">
        <v>114.97</v>
      </c>
      <c r="K20">
        <v>84.7</v>
      </c>
      <c r="L20">
        <v>0.8</v>
      </c>
      <c r="M20">
        <v>7.37</v>
      </c>
      <c r="N20" s="135">
        <v>0</v>
      </c>
      <c r="O20" s="135">
        <v>0</v>
      </c>
      <c r="P20" s="135">
        <v>0</v>
      </c>
      <c r="Q20">
        <v>1.1000000000000001</v>
      </c>
      <c r="R20">
        <v>0</v>
      </c>
      <c r="S20">
        <v>1.29</v>
      </c>
      <c r="T20">
        <v>18.54</v>
      </c>
      <c r="U20">
        <v>6.18</v>
      </c>
      <c r="V20">
        <v>6.18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2.78</v>
      </c>
      <c r="AD20">
        <v>11.33</v>
      </c>
      <c r="AE20">
        <v>11.33</v>
      </c>
      <c r="AF20">
        <v>2.64</v>
      </c>
    </row>
    <row r="21" spans="1:32">
      <c r="A21" t="s">
        <v>63</v>
      </c>
      <c r="B21" s="75">
        <v>97.65</v>
      </c>
      <c r="C21" s="75">
        <v>32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65.78</v>
      </c>
      <c r="J21">
        <v>133.18</v>
      </c>
      <c r="K21">
        <v>84.7</v>
      </c>
      <c r="L21">
        <v>0.8</v>
      </c>
      <c r="M21">
        <v>7.46</v>
      </c>
      <c r="N21" s="135">
        <v>0</v>
      </c>
      <c r="O21" s="135">
        <v>0</v>
      </c>
      <c r="P21" s="135">
        <v>0</v>
      </c>
      <c r="Q21">
        <v>1.1000000000000001</v>
      </c>
      <c r="R21">
        <v>0</v>
      </c>
      <c r="S21">
        <v>1.29</v>
      </c>
      <c r="T21">
        <v>19.059999999999999</v>
      </c>
      <c r="U21">
        <v>6.35</v>
      </c>
      <c r="V21">
        <v>6.36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2.99</v>
      </c>
      <c r="AD21">
        <v>11.22</v>
      </c>
      <c r="AE21">
        <v>11.22</v>
      </c>
      <c r="AF21">
        <v>2.64</v>
      </c>
    </row>
    <row r="22" spans="1:32">
      <c r="A22" t="s">
        <v>64</v>
      </c>
      <c r="B22" s="75">
        <v>97.65</v>
      </c>
      <c r="C22" s="75">
        <v>32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65.78</v>
      </c>
      <c r="J22">
        <v>133.18</v>
      </c>
      <c r="K22">
        <v>84.7</v>
      </c>
      <c r="L22">
        <v>0.8</v>
      </c>
      <c r="M22">
        <v>7.24</v>
      </c>
      <c r="N22" s="135">
        <v>0</v>
      </c>
      <c r="O22" s="135">
        <v>0</v>
      </c>
      <c r="P22" s="135">
        <v>0</v>
      </c>
      <c r="Q22">
        <v>1.1000000000000001</v>
      </c>
      <c r="R22">
        <v>0</v>
      </c>
      <c r="S22">
        <v>1.29</v>
      </c>
      <c r="T22">
        <v>19.829999999999998</v>
      </c>
      <c r="U22">
        <v>6.61</v>
      </c>
      <c r="V22">
        <v>6.61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2.77</v>
      </c>
      <c r="AD22">
        <v>11.04</v>
      </c>
      <c r="AE22">
        <v>11.04</v>
      </c>
      <c r="AF22">
        <v>2.64</v>
      </c>
    </row>
    <row r="23" spans="1:32">
      <c r="A23" t="s">
        <v>65</v>
      </c>
      <c r="B23" s="75">
        <v>111.58</v>
      </c>
      <c r="C23" s="75">
        <v>41.44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65.78</v>
      </c>
      <c r="J23">
        <v>133.18</v>
      </c>
      <c r="K23">
        <v>100</v>
      </c>
      <c r="L23">
        <v>0.8</v>
      </c>
      <c r="M23">
        <v>7.18</v>
      </c>
      <c r="N23" s="135">
        <v>0</v>
      </c>
      <c r="O23" s="135">
        <v>0</v>
      </c>
      <c r="P23" s="135">
        <v>0</v>
      </c>
      <c r="Q23">
        <v>1.1000000000000001</v>
      </c>
      <c r="R23">
        <v>0</v>
      </c>
      <c r="S23">
        <v>1.29</v>
      </c>
      <c r="T23">
        <v>19.57</v>
      </c>
      <c r="U23">
        <v>6.52</v>
      </c>
      <c r="V23">
        <v>6.52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2.85</v>
      </c>
      <c r="AD23">
        <v>10.89</v>
      </c>
      <c r="AE23">
        <v>10.89</v>
      </c>
      <c r="AF23">
        <v>2.64</v>
      </c>
    </row>
    <row r="24" spans="1:32">
      <c r="A24" t="s">
        <v>66</v>
      </c>
      <c r="B24" s="75">
        <v>111.58</v>
      </c>
      <c r="C24" s="75">
        <v>60.73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65.78</v>
      </c>
      <c r="J24">
        <v>133.18</v>
      </c>
      <c r="K24">
        <v>100</v>
      </c>
      <c r="L24">
        <v>0.8</v>
      </c>
      <c r="M24">
        <v>6.63</v>
      </c>
      <c r="N24" s="135">
        <v>0</v>
      </c>
      <c r="O24" s="135">
        <v>0</v>
      </c>
      <c r="P24" s="135">
        <v>0</v>
      </c>
      <c r="Q24">
        <v>1.1000000000000001</v>
      </c>
      <c r="R24">
        <v>0</v>
      </c>
      <c r="S24">
        <v>1.29</v>
      </c>
      <c r="T24">
        <v>21.7</v>
      </c>
      <c r="U24">
        <v>7.24</v>
      </c>
      <c r="V24">
        <v>7.23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2.97</v>
      </c>
      <c r="AD24">
        <v>10.73</v>
      </c>
      <c r="AE24">
        <v>10.73</v>
      </c>
      <c r="AF24">
        <v>2.64</v>
      </c>
    </row>
    <row r="25" spans="1:32">
      <c r="A25" t="s">
        <v>67</v>
      </c>
      <c r="B25" s="75">
        <v>125.83</v>
      </c>
      <c r="C25" s="75">
        <v>60.73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65.78</v>
      </c>
      <c r="J25">
        <v>133.18</v>
      </c>
      <c r="K25">
        <v>100</v>
      </c>
      <c r="L25">
        <v>0.8</v>
      </c>
      <c r="M25">
        <v>6.49</v>
      </c>
      <c r="N25" s="135">
        <v>0</v>
      </c>
      <c r="O25" s="135">
        <v>0</v>
      </c>
      <c r="P25" s="135">
        <v>0</v>
      </c>
      <c r="Q25">
        <v>1.1000000000000001</v>
      </c>
      <c r="R25">
        <v>0</v>
      </c>
      <c r="S25">
        <v>1.29</v>
      </c>
      <c r="T25">
        <v>20.55</v>
      </c>
      <c r="U25">
        <v>6.85</v>
      </c>
      <c r="V25">
        <v>6.86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2.84</v>
      </c>
      <c r="AD25">
        <v>10.47</v>
      </c>
      <c r="AE25">
        <v>10.47</v>
      </c>
      <c r="AF25">
        <v>2.64</v>
      </c>
    </row>
    <row r="26" spans="1:32">
      <c r="A26" t="s">
        <v>68</v>
      </c>
      <c r="B26" s="75">
        <v>129.51</v>
      </c>
      <c r="C26" s="75">
        <v>76.58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65.78</v>
      </c>
      <c r="J26">
        <v>133.18</v>
      </c>
      <c r="K26">
        <v>100</v>
      </c>
      <c r="L26">
        <v>0.8</v>
      </c>
      <c r="M26">
        <v>6.4</v>
      </c>
      <c r="N26" s="135">
        <v>0</v>
      </c>
      <c r="O26" s="135">
        <v>0</v>
      </c>
      <c r="P26" s="135">
        <v>0</v>
      </c>
      <c r="Q26">
        <v>1.1000000000000001</v>
      </c>
      <c r="R26">
        <v>0</v>
      </c>
      <c r="S26">
        <v>1.29</v>
      </c>
      <c r="T26">
        <v>19.41</v>
      </c>
      <c r="U26">
        <v>6.47</v>
      </c>
      <c r="V26">
        <v>6.46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2.99</v>
      </c>
      <c r="AD26">
        <v>10.3</v>
      </c>
      <c r="AE26">
        <v>10.3</v>
      </c>
      <c r="AF26">
        <v>2.64</v>
      </c>
    </row>
    <row r="27" spans="1:32">
      <c r="A27" t="s">
        <v>69</v>
      </c>
      <c r="B27" s="75">
        <v>129.51</v>
      </c>
      <c r="C27" s="75">
        <v>76.58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65.78</v>
      </c>
      <c r="J27">
        <v>133.18</v>
      </c>
      <c r="K27">
        <v>100</v>
      </c>
      <c r="L27">
        <v>0.8</v>
      </c>
      <c r="M27">
        <v>6.52</v>
      </c>
      <c r="N27" s="135">
        <v>0</v>
      </c>
      <c r="O27" s="135">
        <v>0</v>
      </c>
      <c r="P27" s="135">
        <v>0</v>
      </c>
      <c r="Q27">
        <v>1.1000000000000001</v>
      </c>
      <c r="R27">
        <v>0</v>
      </c>
      <c r="S27">
        <v>1.29</v>
      </c>
      <c r="T27">
        <v>18.059999999999999</v>
      </c>
      <c r="U27">
        <v>6.02</v>
      </c>
      <c r="V27">
        <v>6.02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2.82</v>
      </c>
      <c r="AD27">
        <v>10.06</v>
      </c>
      <c r="AE27">
        <v>10.06</v>
      </c>
      <c r="AF27">
        <v>2.64</v>
      </c>
    </row>
    <row r="28" spans="1:32">
      <c r="A28" t="s">
        <v>70</v>
      </c>
      <c r="B28" s="75">
        <v>129.51</v>
      </c>
      <c r="C28" s="75">
        <v>76.58</v>
      </c>
      <c r="D28" s="135">
        <f t="shared" si="0"/>
        <v>1.01</v>
      </c>
      <c r="E28" s="75"/>
      <c r="F28" s="78">
        <v>0</v>
      </c>
      <c r="G28" s="78">
        <v>0</v>
      </c>
      <c r="H28" s="78">
        <v>0</v>
      </c>
      <c r="I28">
        <v>115.03</v>
      </c>
      <c r="J28">
        <v>133.18</v>
      </c>
      <c r="K28">
        <v>100</v>
      </c>
      <c r="L28">
        <v>0.8</v>
      </c>
      <c r="M28">
        <v>6.65</v>
      </c>
      <c r="N28" s="135">
        <v>0</v>
      </c>
      <c r="O28" s="135">
        <v>1.01</v>
      </c>
      <c r="P28" s="135">
        <v>0</v>
      </c>
      <c r="Q28">
        <v>1.1000000000000001</v>
      </c>
      <c r="R28">
        <v>0</v>
      </c>
      <c r="S28">
        <v>1.29</v>
      </c>
      <c r="T28">
        <v>16.579999999999998</v>
      </c>
      <c r="U28">
        <v>5.53</v>
      </c>
      <c r="V28">
        <v>5.52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2.89</v>
      </c>
      <c r="AD28">
        <v>9.58</v>
      </c>
      <c r="AE28">
        <v>9.58</v>
      </c>
      <c r="AF28">
        <v>2.64</v>
      </c>
    </row>
    <row r="29" spans="1:32">
      <c r="A29" t="s">
        <v>71</v>
      </c>
      <c r="B29" s="75">
        <v>129.51</v>
      </c>
      <c r="C29" s="75">
        <v>76.58</v>
      </c>
      <c r="D29" s="135">
        <f t="shared" si="0"/>
        <v>3.03</v>
      </c>
      <c r="E29" s="75"/>
      <c r="F29" s="78">
        <v>0</v>
      </c>
      <c r="G29" s="78">
        <v>0</v>
      </c>
      <c r="H29" s="78">
        <v>0</v>
      </c>
      <c r="I29">
        <v>115.03</v>
      </c>
      <c r="J29">
        <v>133.18</v>
      </c>
      <c r="K29">
        <v>100</v>
      </c>
      <c r="L29">
        <v>0.8</v>
      </c>
      <c r="M29">
        <v>6.73</v>
      </c>
      <c r="N29" s="135">
        <v>0</v>
      </c>
      <c r="O29" s="135">
        <v>3.03</v>
      </c>
      <c r="P29" s="135">
        <v>0</v>
      </c>
      <c r="Q29">
        <v>1.1000000000000001</v>
      </c>
      <c r="R29">
        <v>0</v>
      </c>
      <c r="S29">
        <v>1.29</v>
      </c>
      <c r="T29">
        <v>15.1</v>
      </c>
      <c r="U29">
        <v>5.03</v>
      </c>
      <c r="V29">
        <v>5.03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2.94</v>
      </c>
      <c r="AD29">
        <v>15.09</v>
      </c>
      <c r="AE29">
        <v>15.09</v>
      </c>
      <c r="AF29">
        <v>2.64</v>
      </c>
    </row>
    <row r="30" spans="1:32">
      <c r="A30" t="s">
        <v>72</v>
      </c>
      <c r="B30" s="75">
        <v>129.51</v>
      </c>
      <c r="C30" s="75">
        <v>76.58</v>
      </c>
      <c r="D30" s="135">
        <f t="shared" si="0"/>
        <v>10.039999999999999</v>
      </c>
      <c r="E30" s="75"/>
      <c r="F30" s="78">
        <v>0</v>
      </c>
      <c r="G30" s="78">
        <v>0</v>
      </c>
      <c r="H30" s="78">
        <v>0</v>
      </c>
      <c r="I30">
        <v>115.03</v>
      </c>
      <c r="J30">
        <v>133.18</v>
      </c>
      <c r="K30">
        <v>100</v>
      </c>
      <c r="L30">
        <v>0.8</v>
      </c>
      <c r="M30">
        <v>6.85</v>
      </c>
      <c r="N30" s="135">
        <v>2.12</v>
      </c>
      <c r="O30" s="135">
        <v>5.81</v>
      </c>
      <c r="P30" s="135">
        <v>2.11</v>
      </c>
      <c r="Q30">
        <v>1.1000000000000001</v>
      </c>
      <c r="R30">
        <v>0</v>
      </c>
      <c r="S30">
        <v>1.29</v>
      </c>
      <c r="T30">
        <v>13.2</v>
      </c>
      <c r="U30">
        <v>4.4000000000000004</v>
      </c>
      <c r="V30">
        <v>4.4000000000000004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2.91</v>
      </c>
      <c r="AD30">
        <v>14.42</v>
      </c>
      <c r="AE30">
        <v>14.42</v>
      </c>
      <c r="AF30">
        <v>2.64</v>
      </c>
    </row>
    <row r="31" spans="1:32">
      <c r="A31" t="s">
        <v>73</v>
      </c>
      <c r="B31" s="75">
        <v>129.51</v>
      </c>
      <c r="C31" s="75">
        <v>76.58</v>
      </c>
      <c r="D31" s="135">
        <f t="shared" si="0"/>
        <v>24.89</v>
      </c>
      <c r="E31" s="75"/>
      <c r="F31" s="78">
        <v>0</v>
      </c>
      <c r="G31" s="78">
        <v>0</v>
      </c>
      <c r="H31" s="78">
        <v>0</v>
      </c>
      <c r="I31">
        <v>115.03</v>
      </c>
      <c r="J31">
        <v>133.18</v>
      </c>
      <c r="K31">
        <v>100</v>
      </c>
      <c r="L31">
        <v>0.8</v>
      </c>
      <c r="M31">
        <v>6.97</v>
      </c>
      <c r="N31" s="135">
        <v>7.88</v>
      </c>
      <c r="O31" s="135">
        <v>9.59</v>
      </c>
      <c r="P31" s="135">
        <v>7.42</v>
      </c>
      <c r="Q31">
        <v>1.1000000000000001</v>
      </c>
      <c r="R31">
        <v>1.92</v>
      </c>
      <c r="S31">
        <v>1.29</v>
      </c>
      <c r="T31">
        <v>11.94</v>
      </c>
      <c r="U31">
        <v>3.98</v>
      </c>
      <c r="V31">
        <v>3.98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2.77</v>
      </c>
      <c r="AD31">
        <v>13.75</v>
      </c>
      <c r="AE31">
        <v>13.75</v>
      </c>
      <c r="AF31">
        <v>2.64</v>
      </c>
    </row>
    <row r="32" spans="1:32">
      <c r="A32" t="s">
        <v>74</v>
      </c>
      <c r="B32" s="75">
        <v>129.51</v>
      </c>
      <c r="C32" s="75">
        <v>76.58</v>
      </c>
      <c r="D32" s="135">
        <f t="shared" si="0"/>
        <v>47.97</v>
      </c>
      <c r="E32" s="75"/>
      <c r="F32" s="78">
        <v>0</v>
      </c>
      <c r="G32" s="78">
        <v>0</v>
      </c>
      <c r="H32" s="78">
        <v>0</v>
      </c>
      <c r="I32">
        <v>115.03</v>
      </c>
      <c r="J32">
        <v>133.18</v>
      </c>
      <c r="K32">
        <v>100</v>
      </c>
      <c r="L32">
        <v>0.8</v>
      </c>
      <c r="M32">
        <v>7.11</v>
      </c>
      <c r="N32" s="135">
        <v>18.54</v>
      </c>
      <c r="O32" s="135">
        <v>14.88</v>
      </c>
      <c r="P32" s="135">
        <v>14.55</v>
      </c>
      <c r="Q32">
        <v>1.1000000000000001</v>
      </c>
      <c r="R32">
        <v>9.23</v>
      </c>
      <c r="S32">
        <v>1.29</v>
      </c>
      <c r="T32">
        <v>10.35</v>
      </c>
      <c r="U32">
        <v>3.45</v>
      </c>
      <c r="V32">
        <v>3.44</v>
      </c>
      <c r="W32">
        <v>0</v>
      </c>
      <c r="X32">
        <v>0</v>
      </c>
      <c r="Y32">
        <v>1.33</v>
      </c>
      <c r="Z32">
        <v>0.49</v>
      </c>
      <c r="AA32">
        <v>3.33</v>
      </c>
      <c r="AB32">
        <v>1.67</v>
      </c>
      <c r="AC32">
        <v>2.69</v>
      </c>
      <c r="AD32">
        <v>13.09</v>
      </c>
      <c r="AE32">
        <v>13.09</v>
      </c>
      <c r="AF32">
        <v>2.64</v>
      </c>
    </row>
    <row r="33" spans="1:32">
      <c r="A33" t="s">
        <v>75</v>
      </c>
      <c r="B33" s="75">
        <v>129.51</v>
      </c>
      <c r="C33" s="75">
        <v>76.58</v>
      </c>
      <c r="D33" s="135">
        <f t="shared" si="0"/>
        <v>80.5</v>
      </c>
      <c r="E33" s="75"/>
      <c r="F33" s="78">
        <v>0.08</v>
      </c>
      <c r="G33" s="78">
        <v>0.08</v>
      </c>
      <c r="H33" s="78">
        <v>0.08</v>
      </c>
      <c r="I33">
        <v>115.03</v>
      </c>
      <c r="J33">
        <v>133.18</v>
      </c>
      <c r="K33">
        <v>100</v>
      </c>
      <c r="L33">
        <v>0.8</v>
      </c>
      <c r="M33">
        <v>7.14</v>
      </c>
      <c r="N33" s="135">
        <v>30.09</v>
      </c>
      <c r="O33" s="135">
        <v>23.9</v>
      </c>
      <c r="P33" s="135">
        <v>26.51</v>
      </c>
      <c r="Q33">
        <v>1.1000000000000001</v>
      </c>
      <c r="R33">
        <v>18.48</v>
      </c>
      <c r="S33">
        <v>1.29</v>
      </c>
      <c r="T33">
        <v>10.050000000000001</v>
      </c>
      <c r="U33">
        <v>3.35</v>
      </c>
      <c r="V33">
        <v>3.35</v>
      </c>
      <c r="W33">
        <v>4.41</v>
      </c>
      <c r="X33">
        <v>0.88</v>
      </c>
      <c r="Y33">
        <v>2.77</v>
      </c>
      <c r="Z33">
        <v>1.45</v>
      </c>
      <c r="AA33">
        <v>6</v>
      </c>
      <c r="AB33">
        <v>3</v>
      </c>
      <c r="AC33">
        <v>2.78</v>
      </c>
      <c r="AD33">
        <v>18.420000000000002</v>
      </c>
      <c r="AE33">
        <v>18.420000000000002</v>
      </c>
      <c r="AF33">
        <v>2.64</v>
      </c>
    </row>
    <row r="34" spans="1:32">
      <c r="A34" t="s">
        <v>76</v>
      </c>
      <c r="B34" s="75">
        <v>129.51</v>
      </c>
      <c r="C34" s="75">
        <v>76.58</v>
      </c>
      <c r="D34" s="135">
        <f t="shared" si="0"/>
        <v>81.550000000000011</v>
      </c>
      <c r="E34" s="75"/>
      <c r="F34" s="78">
        <v>0.37</v>
      </c>
      <c r="G34" s="78">
        <v>0.37</v>
      </c>
      <c r="H34" s="78">
        <v>0.38</v>
      </c>
      <c r="I34">
        <v>115.03</v>
      </c>
      <c r="J34">
        <v>133.18</v>
      </c>
      <c r="K34">
        <v>100</v>
      </c>
      <c r="L34">
        <v>0.8</v>
      </c>
      <c r="M34">
        <v>7.22</v>
      </c>
      <c r="N34" s="135">
        <v>27.18</v>
      </c>
      <c r="O34" s="135">
        <v>27.19</v>
      </c>
      <c r="P34" s="135">
        <v>27.18</v>
      </c>
      <c r="Q34">
        <v>1.1000000000000001</v>
      </c>
      <c r="R34">
        <v>28.76</v>
      </c>
      <c r="S34">
        <v>1.29</v>
      </c>
      <c r="T34">
        <v>20.07</v>
      </c>
      <c r="U34">
        <v>6.69</v>
      </c>
      <c r="V34">
        <v>6.68</v>
      </c>
      <c r="W34">
        <v>14.89</v>
      </c>
      <c r="X34">
        <v>2.98</v>
      </c>
      <c r="Y34">
        <v>8.9700000000000006</v>
      </c>
      <c r="Z34">
        <v>5.52</v>
      </c>
      <c r="AA34">
        <v>13.33</v>
      </c>
      <c r="AB34">
        <v>6.67</v>
      </c>
      <c r="AC34">
        <v>2.74</v>
      </c>
      <c r="AD34">
        <v>17.75</v>
      </c>
      <c r="AE34">
        <v>17.75</v>
      </c>
      <c r="AF34">
        <v>2.64</v>
      </c>
    </row>
    <row r="35" spans="1:32">
      <c r="A35" t="s">
        <v>77</v>
      </c>
      <c r="B35" s="75">
        <v>129.51</v>
      </c>
      <c r="C35" s="75">
        <v>76.58</v>
      </c>
      <c r="D35" s="135">
        <f t="shared" si="0"/>
        <v>86.050000000000011</v>
      </c>
      <c r="E35" s="75"/>
      <c r="F35" s="78">
        <v>1.42</v>
      </c>
      <c r="G35" s="78">
        <v>1.42</v>
      </c>
      <c r="H35" s="78">
        <v>1.46</v>
      </c>
      <c r="I35">
        <v>115.03</v>
      </c>
      <c r="J35">
        <v>133.18</v>
      </c>
      <c r="K35">
        <v>100</v>
      </c>
      <c r="L35">
        <v>0.77</v>
      </c>
      <c r="M35">
        <v>7.99</v>
      </c>
      <c r="N35" s="135">
        <v>28.68</v>
      </c>
      <c r="O35" s="135">
        <v>28.69</v>
      </c>
      <c r="P35" s="135">
        <v>28.68</v>
      </c>
      <c r="Q35">
        <v>1.1000000000000001</v>
      </c>
      <c r="R35">
        <v>40.380000000000003</v>
      </c>
      <c r="S35">
        <v>1.29</v>
      </c>
      <c r="T35">
        <v>19.91</v>
      </c>
      <c r="U35">
        <v>6.64</v>
      </c>
      <c r="V35">
        <v>6.62</v>
      </c>
      <c r="W35">
        <v>32.6</v>
      </c>
      <c r="X35">
        <v>6.52</v>
      </c>
      <c r="Y35">
        <v>11.68</v>
      </c>
      <c r="Z35">
        <v>10.15</v>
      </c>
      <c r="AA35">
        <v>22.67</v>
      </c>
      <c r="AB35">
        <v>11.33</v>
      </c>
      <c r="AC35">
        <v>2.76</v>
      </c>
      <c r="AD35">
        <v>17.09</v>
      </c>
      <c r="AE35">
        <v>17.09</v>
      </c>
      <c r="AF35">
        <v>2.64</v>
      </c>
    </row>
    <row r="36" spans="1:32">
      <c r="A36" t="s">
        <v>78</v>
      </c>
      <c r="B36" s="75">
        <v>129.51</v>
      </c>
      <c r="C36" s="75">
        <v>76.58</v>
      </c>
      <c r="D36" s="135">
        <f t="shared" si="0"/>
        <v>86.050000000000011</v>
      </c>
      <c r="E36" s="75"/>
      <c r="F36" s="78">
        <v>2.89</v>
      </c>
      <c r="G36" s="78">
        <v>2.89</v>
      </c>
      <c r="H36" s="78">
        <v>2.95</v>
      </c>
      <c r="I36">
        <v>115.03</v>
      </c>
      <c r="J36">
        <v>133.18</v>
      </c>
      <c r="K36">
        <v>100</v>
      </c>
      <c r="L36">
        <v>0.77</v>
      </c>
      <c r="M36">
        <v>7.77</v>
      </c>
      <c r="N36" s="135">
        <v>28.68</v>
      </c>
      <c r="O36" s="135">
        <v>28.69</v>
      </c>
      <c r="P36" s="135">
        <v>28.68</v>
      </c>
      <c r="Q36">
        <v>1.1000000000000001</v>
      </c>
      <c r="R36">
        <v>52.58</v>
      </c>
      <c r="S36">
        <v>1.29</v>
      </c>
      <c r="T36">
        <v>19.739999999999998</v>
      </c>
      <c r="U36">
        <v>6.58</v>
      </c>
      <c r="V36">
        <v>6.57</v>
      </c>
      <c r="W36">
        <v>53.95</v>
      </c>
      <c r="X36">
        <v>10.79</v>
      </c>
      <c r="Y36">
        <v>19.510000000000002</v>
      </c>
      <c r="Z36">
        <v>15.25</v>
      </c>
      <c r="AA36">
        <v>38</v>
      </c>
      <c r="AB36">
        <v>19</v>
      </c>
      <c r="AC36">
        <v>2.87</v>
      </c>
      <c r="AD36">
        <v>16.55</v>
      </c>
      <c r="AE36">
        <v>16.55</v>
      </c>
      <c r="AF36">
        <v>2.64</v>
      </c>
    </row>
    <row r="37" spans="1:32">
      <c r="A37" t="s">
        <v>79</v>
      </c>
      <c r="B37" s="75">
        <v>129.51</v>
      </c>
      <c r="C37" s="75">
        <v>76.58</v>
      </c>
      <c r="D37" s="135">
        <f t="shared" si="0"/>
        <v>86.050000000000011</v>
      </c>
      <c r="E37" s="75"/>
      <c r="F37" s="78">
        <v>4.58</v>
      </c>
      <c r="G37" s="78">
        <v>4.58</v>
      </c>
      <c r="H37" s="78">
        <v>4.6900000000000004</v>
      </c>
      <c r="I37">
        <v>115.03</v>
      </c>
      <c r="J37">
        <v>133.18</v>
      </c>
      <c r="K37">
        <v>100</v>
      </c>
      <c r="L37">
        <v>0.77</v>
      </c>
      <c r="M37">
        <v>7.55</v>
      </c>
      <c r="N37" s="135">
        <v>28.68</v>
      </c>
      <c r="O37" s="135">
        <v>28.69</v>
      </c>
      <c r="P37" s="135">
        <v>28.68</v>
      </c>
      <c r="Q37">
        <v>1.1000000000000001</v>
      </c>
      <c r="R37">
        <v>65.22</v>
      </c>
      <c r="S37">
        <v>1.29</v>
      </c>
      <c r="T37">
        <v>19.55</v>
      </c>
      <c r="U37">
        <v>6.51</v>
      </c>
      <c r="V37">
        <v>6.52</v>
      </c>
      <c r="W37">
        <v>75.73</v>
      </c>
      <c r="X37">
        <v>15.14</v>
      </c>
      <c r="Y37">
        <v>27.6</v>
      </c>
      <c r="Z37">
        <v>19.78</v>
      </c>
      <c r="AA37">
        <v>48</v>
      </c>
      <c r="AB37">
        <v>24</v>
      </c>
      <c r="AC37">
        <v>3.15</v>
      </c>
      <c r="AD37">
        <v>15.75</v>
      </c>
      <c r="AE37">
        <v>15.75</v>
      </c>
      <c r="AF37">
        <v>2.64</v>
      </c>
    </row>
    <row r="38" spans="1:32">
      <c r="A38" t="s">
        <v>80</v>
      </c>
      <c r="B38" s="75">
        <v>129.51</v>
      </c>
      <c r="C38" s="75">
        <v>76.58</v>
      </c>
      <c r="D38" s="135">
        <f t="shared" si="0"/>
        <v>86.050000000000011</v>
      </c>
      <c r="E38" s="75"/>
      <c r="F38" s="78">
        <v>6.52</v>
      </c>
      <c r="G38" s="78">
        <v>6.52</v>
      </c>
      <c r="H38" s="78">
        <v>6.69</v>
      </c>
      <c r="I38">
        <v>115.03</v>
      </c>
      <c r="J38">
        <v>133.18</v>
      </c>
      <c r="K38">
        <v>100</v>
      </c>
      <c r="L38">
        <v>0.77</v>
      </c>
      <c r="M38">
        <v>7.34</v>
      </c>
      <c r="N38" s="135">
        <v>28.68</v>
      </c>
      <c r="O38" s="135">
        <v>28.69</v>
      </c>
      <c r="P38" s="135">
        <v>28.68</v>
      </c>
      <c r="Q38">
        <v>1.1000000000000001</v>
      </c>
      <c r="R38">
        <v>77.44</v>
      </c>
      <c r="S38">
        <v>1.29</v>
      </c>
      <c r="T38">
        <v>18.91</v>
      </c>
      <c r="U38">
        <v>6.3</v>
      </c>
      <c r="V38">
        <v>6.31</v>
      </c>
      <c r="W38">
        <v>98.66</v>
      </c>
      <c r="X38">
        <v>19.73</v>
      </c>
      <c r="Y38">
        <v>35.1</v>
      </c>
      <c r="Z38">
        <v>24.11</v>
      </c>
      <c r="AA38">
        <v>60.67</v>
      </c>
      <c r="AB38">
        <v>30.33</v>
      </c>
      <c r="AC38">
        <v>3.4</v>
      </c>
      <c r="AD38">
        <v>15.07</v>
      </c>
      <c r="AE38">
        <v>15.07</v>
      </c>
      <c r="AF38">
        <v>2.64</v>
      </c>
    </row>
    <row r="39" spans="1:32">
      <c r="A39" t="s">
        <v>81</v>
      </c>
      <c r="B39" s="75">
        <v>129.51</v>
      </c>
      <c r="C39" s="75">
        <v>76.58</v>
      </c>
      <c r="D39" s="135">
        <f t="shared" si="0"/>
        <v>86.050000000000011</v>
      </c>
      <c r="E39" s="75"/>
      <c r="F39" s="78">
        <v>7.92</v>
      </c>
      <c r="G39" s="78">
        <v>7.92</v>
      </c>
      <c r="H39" s="78">
        <v>8.1199999999999992</v>
      </c>
      <c r="I39">
        <v>115.03</v>
      </c>
      <c r="J39">
        <v>133.18</v>
      </c>
      <c r="K39">
        <v>100</v>
      </c>
      <c r="L39">
        <v>0.77</v>
      </c>
      <c r="M39">
        <v>6.98</v>
      </c>
      <c r="N39" s="135">
        <v>28.68</v>
      </c>
      <c r="O39" s="135">
        <v>28.69</v>
      </c>
      <c r="P39" s="135">
        <v>28.68</v>
      </c>
      <c r="Q39">
        <v>1.06</v>
      </c>
      <c r="R39">
        <v>88.61</v>
      </c>
      <c r="S39">
        <v>1.29</v>
      </c>
      <c r="T39">
        <v>17.63</v>
      </c>
      <c r="U39">
        <v>5.88</v>
      </c>
      <c r="V39">
        <v>5.87</v>
      </c>
      <c r="W39">
        <v>121.16</v>
      </c>
      <c r="X39">
        <v>24.23</v>
      </c>
      <c r="Y39">
        <v>43.43</v>
      </c>
      <c r="Z39">
        <v>26.18</v>
      </c>
      <c r="AA39">
        <v>70.67</v>
      </c>
      <c r="AB39">
        <v>35.33</v>
      </c>
      <c r="AC39">
        <v>2.85</v>
      </c>
      <c r="AD39">
        <v>13.75</v>
      </c>
      <c r="AE39">
        <v>13.75</v>
      </c>
      <c r="AF39">
        <v>2.64</v>
      </c>
    </row>
    <row r="40" spans="1:32">
      <c r="A40" t="s">
        <v>82</v>
      </c>
      <c r="B40" s="75">
        <v>129.51</v>
      </c>
      <c r="C40" s="75">
        <v>76.58</v>
      </c>
      <c r="D40" s="135">
        <f t="shared" si="0"/>
        <v>86.050000000000011</v>
      </c>
      <c r="E40" s="75"/>
      <c r="F40" s="78">
        <v>9.34</v>
      </c>
      <c r="G40" s="78">
        <v>9.34</v>
      </c>
      <c r="H40" s="78">
        <v>9.57</v>
      </c>
      <c r="I40">
        <v>115.03</v>
      </c>
      <c r="J40">
        <v>133.18</v>
      </c>
      <c r="K40">
        <v>100</v>
      </c>
      <c r="L40">
        <v>0.77</v>
      </c>
      <c r="M40">
        <v>6.9</v>
      </c>
      <c r="N40" s="135">
        <v>28.68</v>
      </c>
      <c r="O40" s="135">
        <v>28.69</v>
      </c>
      <c r="P40" s="135">
        <v>28.68</v>
      </c>
      <c r="Q40">
        <v>1.06</v>
      </c>
      <c r="R40">
        <v>98.9</v>
      </c>
      <c r="S40">
        <v>1.29</v>
      </c>
      <c r="T40">
        <v>16.63</v>
      </c>
      <c r="U40">
        <v>5.54</v>
      </c>
      <c r="V40">
        <v>5.55</v>
      </c>
      <c r="W40">
        <v>143.72999999999999</v>
      </c>
      <c r="X40">
        <v>28.75</v>
      </c>
      <c r="Y40">
        <v>51.52</v>
      </c>
      <c r="Z40">
        <v>29.58</v>
      </c>
      <c r="AA40">
        <v>78.67</v>
      </c>
      <c r="AB40">
        <v>39.33</v>
      </c>
      <c r="AC40">
        <v>2.76</v>
      </c>
      <c r="AD40">
        <v>12.42</v>
      </c>
      <c r="AE40">
        <v>12.42</v>
      </c>
      <c r="AF40">
        <v>2.64</v>
      </c>
    </row>
    <row r="41" spans="1:32">
      <c r="A41" t="s">
        <v>83</v>
      </c>
      <c r="B41" s="75">
        <v>129.51</v>
      </c>
      <c r="C41" s="75">
        <v>76.58</v>
      </c>
      <c r="D41" s="135">
        <f t="shared" si="0"/>
        <v>86.050000000000011</v>
      </c>
      <c r="E41" s="75"/>
      <c r="F41" s="78">
        <v>10.53</v>
      </c>
      <c r="G41" s="78">
        <v>10.53</v>
      </c>
      <c r="H41" s="78">
        <v>10.8</v>
      </c>
      <c r="I41">
        <v>115.03</v>
      </c>
      <c r="J41">
        <v>133.18</v>
      </c>
      <c r="K41">
        <v>100</v>
      </c>
      <c r="L41">
        <v>0.77</v>
      </c>
      <c r="M41">
        <v>6.92</v>
      </c>
      <c r="N41" s="135">
        <v>28.68</v>
      </c>
      <c r="O41" s="135">
        <v>28.69</v>
      </c>
      <c r="P41" s="135">
        <v>28.68</v>
      </c>
      <c r="Q41">
        <v>1.06</v>
      </c>
      <c r="R41">
        <v>108.13</v>
      </c>
      <c r="S41">
        <v>1.29</v>
      </c>
      <c r="T41">
        <v>15.63</v>
      </c>
      <c r="U41">
        <v>5.21</v>
      </c>
      <c r="V41">
        <v>5.21</v>
      </c>
      <c r="W41">
        <v>165.09</v>
      </c>
      <c r="X41">
        <v>33.020000000000003</v>
      </c>
      <c r="Y41">
        <v>59.04</v>
      </c>
      <c r="Z41">
        <v>32.590000000000003</v>
      </c>
      <c r="AA41">
        <v>82.67</v>
      </c>
      <c r="AB41">
        <v>41.33</v>
      </c>
      <c r="AC41">
        <v>2.42</v>
      </c>
      <c r="AD41">
        <v>11.22</v>
      </c>
      <c r="AE41">
        <v>11.22</v>
      </c>
      <c r="AF41">
        <v>2.64</v>
      </c>
    </row>
    <row r="42" spans="1:32">
      <c r="A42" t="s">
        <v>84</v>
      </c>
      <c r="B42" s="75">
        <v>129.51</v>
      </c>
      <c r="C42" s="75">
        <v>76.58</v>
      </c>
      <c r="D42" s="135">
        <f t="shared" si="0"/>
        <v>86.050000000000011</v>
      </c>
      <c r="E42" s="75"/>
      <c r="F42" s="78">
        <v>11.68</v>
      </c>
      <c r="G42" s="78">
        <v>11.68</v>
      </c>
      <c r="H42" s="78">
        <v>11.98</v>
      </c>
      <c r="I42">
        <v>115.03</v>
      </c>
      <c r="J42">
        <v>133.18</v>
      </c>
      <c r="K42">
        <v>100</v>
      </c>
      <c r="L42">
        <v>0.77</v>
      </c>
      <c r="M42">
        <v>6.91</v>
      </c>
      <c r="N42" s="135">
        <v>28.68</v>
      </c>
      <c r="O42" s="135">
        <v>28.69</v>
      </c>
      <c r="P42" s="135">
        <v>28.68</v>
      </c>
      <c r="Q42">
        <v>1.06</v>
      </c>
      <c r="R42">
        <v>116.57</v>
      </c>
      <c r="S42">
        <v>1.29</v>
      </c>
      <c r="T42">
        <v>15.48</v>
      </c>
      <c r="U42">
        <v>5.16</v>
      </c>
      <c r="V42">
        <v>5.15</v>
      </c>
      <c r="W42">
        <v>184.06</v>
      </c>
      <c r="X42">
        <v>36.81</v>
      </c>
      <c r="Y42">
        <v>66.91</v>
      </c>
      <c r="Z42">
        <v>35.53</v>
      </c>
      <c r="AA42">
        <v>88</v>
      </c>
      <c r="AB42">
        <v>44</v>
      </c>
      <c r="AC42">
        <v>2.4300000000000002</v>
      </c>
      <c r="AD42">
        <v>9.57</v>
      </c>
      <c r="AE42">
        <v>9.57</v>
      </c>
      <c r="AF42">
        <v>2.64</v>
      </c>
    </row>
    <row r="43" spans="1:32">
      <c r="A43" t="s">
        <v>85</v>
      </c>
      <c r="B43" s="75">
        <v>129.51</v>
      </c>
      <c r="C43" s="75">
        <v>76.58</v>
      </c>
      <c r="D43" s="135">
        <f t="shared" si="0"/>
        <v>86.050000000000011</v>
      </c>
      <c r="E43" s="75"/>
      <c r="F43" s="78">
        <v>12.61</v>
      </c>
      <c r="G43" s="78">
        <v>12.61</v>
      </c>
      <c r="H43" s="78">
        <v>12.93</v>
      </c>
      <c r="I43">
        <v>115.03</v>
      </c>
      <c r="J43">
        <v>133.18</v>
      </c>
      <c r="K43">
        <v>100</v>
      </c>
      <c r="L43">
        <v>0.77</v>
      </c>
      <c r="M43">
        <v>6.66</v>
      </c>
      <c r="N43" s="135">
        <v>28.68</v>
      </c>
      <c r="O43" s="135">
        <v>28.69</v>
      </c>
      <c r="P43" s="135">
        <v>28.68</v>
      </c>
      <c r="Q43">
        <v>1.06</v>
      </c>
      <c r="R43">
        <v>124.05</v>
      </c>
      <c r="S43">
        <v>1.29</v>
      </c>
      <c r="T43">
        <v>15.39</v>
      </c>
      <c r="U43">
        <v>5.13</v>
      </c>
      <c r="V43">
        <v>5.13</v>
      </c>
      <c r="W43">
        <v>201.3</v>
      </c>
      <c r="X43">
        <v>40.26</v>
      </c>
      <c r="Y43">
        <v>73.25</v>
      </c>
      <c r="Z43">
        <v>38.17</v>
      </c>
      <c r="AA43">
        <v>94.67</v>
      </c>
      <c r="AB43">
        <v>47.33</v>
      </c>
      <c r="AC43">
        <v>2.4300000000000002</v>
      </c>
      <c r="AD43">
        <v>9.43</v>
      </c>
      <c r="AE43">
        <v>9.43</v>
      </c>
      <c r="AF43">
        <v>2.64</v>
      </c>
    </row>
    <row r="44" spans="1:32">
      <c r="A44" t="s">
        <v>86</v>
      </c>
      <c r="B44" s="75">
        <v>129.51</v>
      </c>
      <c r="C44" s="75">
        <v>76.58</v>
      </c>
      <c r="D44" s="135">
        <f t="shared" si="0"/>
        <v>86.050000000000011</v>
      </c>
      <c r="E44" s="75"/>
      <c r="F44" s="78">
        <v>13.37</v>
      </c>
      <c r="G44" s="78">
        <v>13.37</v>
      </c>
      <c r="H44" s="78">
        <v>13.71</v>
      </c>
      <c r="I44">
        <v>115.03</v>
      </c>
      <c r="J44">
        <v>133.18</v>
      </c>
      <c r="K44">
        <v>100</v>
      </c>
      <c r="L44">
        <v>0.77</v>
      </c>
      <c r="M44">
        <v>6.55</v>
      </c>
      <c r="N44" s="135">
        <v>28.68</v>
      </c>
      <c r="O44" s="135">
        <v>28.69</v>
      </c>
      <c r="P44" s="135">
        <v>28.68</v>
      </c>
      <c r="Q44">
        <v>1.06</v>
      </c>
      <c r="R44">
        <v>130.19999999999999</v>
      </c>
      <c r="S44">
        <v>1.29</v>
      </c>
      <c r="T44">
        <v>15.49</v>
      </c>
      <c r="U44">
        <v>5.16</v>
      </c>
      <c r="V44">
        <v>5.18</v>
      </c>
      <c r="W44">
        <v>217.39</v>
      </c>
      <c r="X44">
        <v>43.48</v>
      </c>
      <c r="Y44">
        <v>78.94</v>
      </c>
      <c r="Z44">
        <v>40.380000000000003</v>
      </c>
      <c r="AA44">
        <v>98</v>
      </c>
      <c r="AB44">
        <v>49</v>
      </c>
      <c r="AC44">
        <v>2.4300000000000002</v>
      </c>
      <c r="AD44">
        <v>9.6300000000000008</v>
      </c>
      <c r="AE44">
        <v>9.6300000000000008</v>
      </c>
      <c r="AF44">
        <v>2.64</v>
      </c>
    </row>
    <row r="45" spans="1:32">
      <c r="A45" t="s">
        <v>87</v>
      </c>
      <c r="B45" s="75">
        <v>129.51</v>
      </c>
      <c r="C45" s="75">
        <v>76.58</v>
      </c>
      <c r="D45" s="135">
        <f t="shared" si="0"/>
        <v>86.050000000000011</v>
      </c>
      <c r="E45" s="75"/>
      <c r="F45" s="78">
        <v>14.21</v>
      </c>
      <c r="G45" s="78">
        <v>14.21</v>
      </c>
      <c r="H45" s="78">
        <v>14.56</v>
      </c>
      <c r="I45">
        <v>115.03</v>
      </c>
      <c r="J45">
        <v>133.18</v>
      </c>
      <c r="K45">
        <v>100</v>
      </c>
      <c r="L45">
        <v>0.77</v>
      </c>
      <c r="M45">
        <v>6.53</v>
      </c>
      <c r="N45" s="135">
        <v>28.68</v>
      </c>
      <c r="O45" s="135">
        <v>28.69</v>
      </c>
      <c r="P45" s="135">
        <v>28.68</v>
      </c>
      <c r="Q45">
        <v>1.06</v>
      </c>
      <c r="R45">
        <v>139.21</v>
      </c>
      <c r="S45">
        <v>1.29</v>
      </c>
      <c r="T45">
        <v>15.1</v>
      </c>
      <c r="U45">
        <v>5.03</v>
      </c>
      <c r="V45">
        <v>5.03</v>
      </c>
      <c r="W45">
        <v>231.39</v>
      </c>
      <c r="X45">
        <v>46.28</v>
      </c>
      <c r="Y45">
        <v>83.95</v>
      </c>
      <c r="Z45">
        <v>41.79</v>
      </c>
      <c r="AA45">
        <v>100</v>
      </c>
      <c r="AB45">
        <v>50</v>
      </c>
      <c r="AC45">
        <v>2.44</v>
      </c>
      <c r="AD45">
        <v>9.6199999999999992</v>
      </c>
      <c r="AE45">
        <v>9.6199999999999992</v>
      </c>
      <c r="AF45">
        <v>2.64</v>
      </c>
    </row>
    <row r="46" spans="1:32">
      <c r="A46" t="s">
        <v>88</v>
      </c>
      <c r="B46" s="75">
        <v>129.51</v>
      </c>
      <c r="C46" s="75">
        <v>76.58</v>
      </c>
      <c r="D46" s="135">
        <f t="shared" si="0"/>
        <v>86.050000000000011</v>
      </c>
      <c r="E46" s="75"/>
      <c r="F46" s="78">
        <v>14.9</v>
      </c>
      <c r="G46" s="78">
        <v>14.9</v>
      </c>
      <c r="H46" s="78">
        <v>15.28</v>
      </c>
      <c r="I46">
        <v>115.03</v>
      </c>
      <c r="J46">
        <v>133.18</v>
      </c>
      <c r="K46">
        <v>100</v>
      </c>
      <c r="L46">
        <v>0.77</v>
      </c>
      <c r="M46">
        <v>6.58</v>
      </c>
      <c r="N46" s="135">
        <v>28.68</v>
      </c>
      <c r="O46" s="135">
        <v>28.69</v>
      </c>
      <c r="P46" s="135">
        <v>28.68</v>
      </c>
      <c r="Q46">
        <v>1.06</v>
      </c>
      <c r="R46">
        <v>142.54</v>
      </c>
      <c r="S46">
        <v>1.29</v>
      </c>
      <c r="T46">
        <v>7.97</v>
      </c>
      <c r="U46">
        <v>2.65</v>
      </c>
      <c r="V46">
        <v>2.66</v>
      </c>
      <c r="W46">
        <v>244.08</v>
      </c>
      <c r="X46">
        <v>48.81</v>
      </c>
      <c r="Y46">
        <v>87.41</v>
      </c>
      <c r="Z46">
        <v>43.12</v>
      </c>
      <c r="AA46">
        <v>100</v>
      </c>
      <c r="AB46">
        <v>50</v>
      </c>
      <c r="AC46">
        <v>2.44</v>
      </c>
      <c r="AD46">
        <v>9.6</v>
      </c>
      <c r="AE46">
        <v>9.6</v>
      </c>
      <c r="AF46">
        <v>2.64</v>
      </c>
    </row>
    <row r="47" spans="1:32">
      <c r="A47" t="s">
        <v>89</v>
      </c>
      <c r="B47" s="75">
        <v>129.51</v>
      </c>
      <c r="C47" s="75">
        <v>76.58</v>
      </c>
      <c r="D47" s="135">
        <f t="shared" si="0"/>
        <v>86.050000000000011</v>
      </c>
      <c r="E47" s="75"/>
      <c r="F47" s="78">
        <v>15.58</v>
      </c>
      <c r="G47" s="78">
        <v>15.58</v>
      </c>
      <c r="H47" s="78">
        <v>15.98</v>
      </c>
      <c r="I47">
        <v>115.03</v>
      </c>
      <c r="J47">
        <v>133.18</v>
      </c>
      <c r="K47">
        <v>100</v>
      </c>
      <c r="L47">
        <v>0.77</v>
      </c>
      <c r="M47">
        <v>8.27</v>
      </c>
      <c r="N47" s="135">
        <v>28.68</v>
      </c>
      <c r="O47" s="135">
        <v>28.69</v>
      </c>
      <c r="P47" s="135">
        <v>28.68</v>
      </c>
      <c r="Q47">
        <v>1.1399999999999999</v>
      </c>
      <c r="R47">
        <v>145.38999999999999</v>
      </c>
      <c r="S47">
        <v>1.29</v>
      </c>
      <c r="T47">
        <v>7.98</v>
      </c>
      <c r="U47">
        <v>2.66</v>
      </c>
      <c r="V47">
        <v>2.66</v>
      </c>
      <c r="W47">
        <v>250</v>
      </c>
      <c r="X47">
        <v>50</v>
      </c>
      <c r="Y47">
        <v>90.71</v>
      </c>
      <c r="Z47">
        <v>44.4</v>
      </c>
      <c r="AA47">
        <v>100</v>
      </c>
      <c r="AB47">
        <v>50</v>
      </c>
      <c r="AC47">
        <v>2.27</v>
      </c>
      <c r="AD47">
        <v>5.88</v>
      </c>
      <c r="AE47">
        <v>5.88</v>
      </c>
      <c r="AF47">
        <v>2.64</v>
      </c>
    </row>
    <row r="48" spans="1:32">
      <c r="A48" t="s">
        <v>90</v>
      </c>
      <c r="B48" s="75">
        <v>129.51</v>
      </c>
      <c r="C48" s="75">
        <v>76.58</v>
      </c>
      <c r="D48" s="135">
        <f t="shared" si="0"/>
        <v>86.050000000000011</v>
      </c>
      <c r="E48" s="75"/>
      <c r="F48" s="78">
        <v>16.27</v>
      </c>
      <c r="G48" s="78">
        <v>16.27</v>
      </c>
      <c r="H48" s="78">
        <v>16.670000000000002</v>
      </c>
      <c r="I48">
        <v>115.03</v>
      </c>
      <c r="J48">
        <v>133.18</v>
      </c>
      <c r="K48">
        <v>100</v>
      </c>
      <c r="L48">
        <v>0.77</v>
      </c>
      <c r="M48">
        <v>8.6300000000000008</v>
      </c>
      <c r="N48" s="135">
        <v>28.68</v>
      </c>
      <c r="O48" s="135">
        <v>28.69</v>
      </c>
      <c r="P48" s="135">
        <v>28.68</v>
      </c>
      <c r="Q48">
        <v>1.1399999999999999</v>
      </c>
      <c r="R48">
        <v>147.22999999999999</v>
      </c>
      <c r="S48">
        <v>1.29</v>
      </c>
      <c r="T48">
        <v>7.84</v>
      </c>
      <c r="U48">
        <v>2.61</v>
      </c>
      <c r="V48">
        <v>2.61</v>
      </c>
      <c r="W48">
        <v>250</v>
      </c>
      <c r="X48">
        <v>50</v>
      </c>
      <c r="Y48">
        <v>93.3</v>
      </c>
      <c r="Z48">
        <v>45.66</v>
      </c>
      <c r="AA48">
        <v>100</v>
      </c>
      <c r="AB48">
        <v>50</v>
      </c>
      <c r="AC48">
        <v>2.31</v>
      </c>
      <c r="AD48">
        <v>5.81</v>
      </c>
      <c r="AE48">
        <v>5.81</v>
      </c>
      <c r="AF48">
        <v>2.64</v>
      </c>
    </row>
    <row r="49" spans="1:32">
      <c r="A49" t="s">
        <v>91</v>
      </c>
      <c r="B49" s="75">
        <v>129.51</v>
      </c>
      <c r="C49" s="75">
        <v>76.58</v>
      </c>
      <c r="D49" s="135">
        <f t="shared" si="0"/>
        <v>86.050000000000011</v>
      </c>
      <c r="E49" s="75"/>
      <c r="F49" s="78">
        <v>16.79</v>
      </c>
      <c r="G49" s="78">
        <v>16.79</v>
      </c>
      <c r="H49" s="78">
        <v>17.21</v>
      </c>
      <c r="I49">
        <v>115.03</v>
      </c>
      <c r="J49">
        <v>133.18</v>
      </c>
      <c r="K49">
        <v>100</v>
      </c>
      <c r="L49">
        <v>0.77</v>
      </c>
      <c r="M49">
        <v>9</v>
      </c>
      <c r="N49" s="135">
        <v>28.68</v>
      </c>
      <c r="O49" s="135">
        <v>28.69</v>
      </c>
      <c r="P49" s="135">
        <v>28.68</v>
      </c>
      <c r="Q49">
        <v>1.1399999999999999</v>
      </c>
      <c r="R49">
        <v>148.37</v>
      </c>
      <c r="S49">
        <v>1.29</v>
      </c>
      <c r="T49">
        <v>7.61</v>
      </c>
      <c r="U49">
        <v>2.54</v>
      </c>
      <c r="V49">
        <v>2.54</v>
      </c>
      <c r="W49">
        <v>250</v>
      </c>
      <c r="X49">
        <v>50</v>
      </c>
      <c r="Y49">
        <v>95.4</v>
      </c>
      <c r="Z49">
        <v>46.76</v>
      </c>
      <c r="AA49">
        <v>94</v>
      </c>
      <c r="AB49">
        <v>47</v>
      </c>
      <c r="AC49">
        <v>2.2400000000000002</v>
      </c>
      <c r="AD49">
        <v>5.41</v>
      </c>
      <c r="AE49">
        <v>5.41</v>
      </c>
      <c r="AF49">
        <v>2.64</v>
      </c>
    </row>
    <row r="50" spans="1:32">
      <c r="A50" t="s">
        <v>92</v>
      </c>
      <c r="B50" s="75">
        <v>129.51</v>
      </c>
      <c r="C50" s="75">
        <v>76.58</v>
      </c>
      <c r="D50" s="135">
        <f t="shared" si="0"/>
        <v>86.050000000000011</v>
      </c>
      <c r="E50" s="75"/>
      <c r="F50" s="78">
        <v>17.149999999999999</v>
      </c>
      <c r="G50" s="78">
        <v>17.149999999999999</v>
      </c>
      <c r="H50" s="78">
        <v>17.579999999999998</v>
      </c>
      <c r="I50">
        <v>93.98</v>
      </c>
      <c r="J50">
        <v>133.18</v>
      </c>
      <c r="K50">
        <v>100</v>
      </c>
      <c r="L50">
        <v>0.77</v>
      </c>
      <c r="M50">
        <v>9.39</v>
      </c>
      <c r="N50" s="135">
        <v>28.68</v>
      </c>
      <c r="O50" s="135">
        <v>28.69</v>
      </c>
      <c r="P50" s="135">
        <v>28.68</v>
      </c>
      <c r="Q50">
        <v>1.1399999999999999</v>
      </c>
      <c r="R50">
        <v>148.88</v>
      </c>
      <c r="S50">
        <v>1.29</v>
      </c>
      <c r="T50">
        <v>7.59</v>
      </c>
      <c r="U50">
        <v>2.5299999999999998</v>
      </c>
      <c r="V50">
        <v>2.5299999999999998</v>
      </c>
      <c r="W50">
        <v>250</v>
      </c>
      <c r="X50">
        <v>50</v>
      </c>
      <c r="Y50">
        <v>96.17</v>
      </c>
      <c r="Z50">
        <v>47.68</v>
      </c>
      <c r="AA50">
        <v>93.34</v>
      </c>
      <c r="AB50">
        <v>46.66</v>
      </c>
      <c r="AC50">
        <v>2.31</v>
      </c>
      <c r="AD50">
        <v>5.22</v>
      </c>
      <c r="AE50">
        <v>5.22</v>
      </c>
      <c r="AF50">
        <v>2.64</v>
      </c>
    </row>
    <row r="51" spans="1:32">
      <c r="A51" t="s">
        <v>93</v>
      </c>
      <c r="B51" s="75">
        <v>129.51</v>
      </c>
      <c r="C51" s="75">
        <v>76.58</v>
      </c>
      <c r="D51" s="135">
        <f t="shared" si="0"/>
        <v>86.050000000000011</v>
      </c>
      <c r="E51" s="75"/>
      <c r="F51" s="78">
        <v>17.43</v>
      </c>
      <c r="G51" s="78">
        <v>17.43</v>
      </c>
      <c r="H51" s="78">
        <v>17.87</v>
      </c>
      <c r="I51">
        <v>65.78</v>
      </c>
      <c r="J51">
        <v>133.18</v>
      </c>
      <c r="K51">
        <v>100</v>
      </c>
      <c r="L51">
        <v>0.8</v>
      </c>
      <c r="M51">
        <v>6.71</v>
      </c>
      <c r="N51" s="135">
        <v>28.68</v>
      </c>
      <c r="O51" s="135">
        <v>28.69</v>
      </c>
      <c r="P51" s="135">
        <v>28.68</v>
      </c>
      <c r="Q51">
        <v>1.1399999999999999</v>
      </c>
      <c r="R51">
        <v>150.27000000000001</v>
      </c>
      <c r="S51">
        <v>1.33</v>
      </c>
      <c r="T51">
        <v>7.57</v>
      </c>
      <c r="U51">
        <v>2.52</v>
      </c>
      <c r="V51">
        <v>2.54</v>
      </c>
      <c r="W51">
        <v>250</v>
      </c>
      <c r="X51">
        <v>50</v>
      </c>
      <c r="Y51">
        <v>96.11</v>
      </c>
      <c r="Z51">
        <v>49.17</v>
      </c>
      <c r="AA51">
        <v>93.34</v>
      </c>
      <c r="AB51">
        <v>46.66</v>
      </c>
      <c r="AC51">
        <v>2.2799999999999998</v>
      </c>
      <c r="AD51">
        <v>5.21</v>
      </c>
      <c r="AE51">
        <v>5.21</v>
      </c>
      <c r="AF51">
        <v>2.64</v>
      </c>
    </row>
    <row r="52" spans="1:32">
      <c r="A52" t="s">
        <v>94</v>
      </c>
      <c r="B52" s="75">
        <v>129.51</v>
      </c>
      <c r="C52" s="75">
        <v>76.58</v>
      </c>
      <c r="D52" s="135">
        <f t="shared" si="0"/>
        <v>86.050000000000011</v>
      </c>
      <c r="E52" s="75"/>
      <c r="F52" s="78">
        <v>17.59</v>
      </c>
      <c r="G52" s="78">
        <v>17.59</v>
      </c>
      <c r="H52" s="78">
        <v>18.04</v>
      </c>
      <c r="I52">
        <v>65.78</v>
      </c>
      <c r="J52">
        <v>133.18</v>
      </c>
      <c r="K52">
        <v>100</v>
      </c>
      <c r="L52">
        <v>0.8</v>
      </c>
      <c r="M52">
        <v>6.93</v>
      </c>
      <c r="N52" s="135">
        <v>28.68</v>
      </c>
      <c r="O52" s="135">
        <v>28.69</v>
      </c>
      <c r="P52" s="135">
        <v>28.68</v>
      </c>
      <c r="Q52">
        <v>1.1399999999999999</v>
      </c>
      <c r="R52">
        <v>150.63</v>
      </c>
      <c r="S52">
        <v>1.33</v>
      </c>
      <c r="T52">
        <v>7.59</v>
      </c>
      <c r="U52">
        <v>2.5299999999999998</v>
      </c>
      <c r="V52">
        <v>2.5299999999999998</v>
      </c>
      <c r="W52">
        <v>250</v>
      </c>
      <c r="X52">
        <v>50</v>
      </c>
      <c r="Y52">
        <v>97.53</v>
      </c>
      <c r="Z52">
        <v>49.51</v>
      </c>
      <c r="AA52">
        <v>92.67</v>
      </c>
      <c r="AB52">
        <v>46.33</v>
      </c>
      <c r="AC52">
        <v>2.2999999999999998</v>
      </c>
      <c r="AD52">
        <v>5.27</v>
      </c>
      <c r="AE52">
        <v>5.27</v>
      </c>
      <c r="AF52">
        <v>2.64</v>
      </c>
    </row>
    <row r="53" spans="1:32">
      <c r="A53" t="s">
        <v>95</v>
      </c>
      <c r="B53" s="75">
        <v>129.51</v>
      </c>
      <c r="C53" s="75">
        <v>76.58</v>
      </c>
      <c r="D53" s="135">
        <f t="shared" si="0"/>
        <v>86.050000000000011</v>
      </c>
      <c r="E53" s="75"/>
      <c r="F53" s="78">
        <v>17.66</v>
      </c>
      <c r="G53" s="78">
        <v>17.66</v>
      </c>
      <c r="H53" s="78">
        <v>18.100000000000001</v>
      </c>
      <c r="I53">
        <v>65.78</v>
      </c>
      <c r="J53">
        <v>133.18</v>
      </c>
      <c r="K53">
        <v>100</v>
      </c>
      <c r="L53">
        <v>0.8</v>
      </c>
      <c r="M53">
        <v>7.03</v>
      </c>
      <c r="N53" s="135">
        <v>28.68</v>
      </c>
      <c r="O53" s="135">
        <v>28.69</v>
      </c>
      <c r="P53" s="135">
        <v>28.68</v>
      </c>
      <c r="Q53">
        <v>1.1399999999999999</v>
      </c>
      <c r="R53">
        <v>150.54</v>
      </c>
      <c r="S53">
        <v>1.33</v>
      </c>
      <c r="T53">
        <v>7.68</v>
      </c>
      <c r="U53">
        <v>2.56</v>
      </c>
      <c r="V53">
        <v>2.57</v>
      </c>
      <c r="W53">
        <v>250</v>
      </c>
      <c r="X53">
        <v>50</v>
      </c>
      <c r="Y53">
        <v>97.14</v>
      </c>
      <c r="Z53">
        <v>49.7</v>
      </c>
      <c r="AA53">
        <v>92</v>
      </c>
      <c r="AB53">
        <v>46</v>
      </c>
      <c r="AC53">
        <v>2.2999999999999998</v>
      </c>
      <c r="AD53">
        <v>5.0599999999999996</v>
      </c>
      <c r="AE53">
        <v>5.0599999999999996</v>
      </c>
      <c r="AF53">
        <v>2.64</v>
      </c>
    </row>
    <row r="54" spans="1:32">
      <c r="A54" t="s">
        <v>96</v>
      </c>
      <c r="B54" s="75">
        <v>129.51</v>
      </c>
      <c r="C54" s="75">
        <v>76.58</v>
      </c>
      <c r="D54" s="135">
        <f t="shared" si="0"/>
        <v>86.050000000000011</v>
      </c>
      <c r="E54" s="75"/>
      <c r="F54" s="78">
        <v>17.71</v>
      </c>
      <c r="G54" s="78">
        <v>17.71</v>
      </c>
      <c r="H54" s="78">
        <v>18.149999999999999</v>
      </c>
      <c r="I54">
        <v>65.78</v>
      </c>
      <c r="J54">
        <v>133.18</v>
      </c>
      <c r="K54">
        <v>100</v>
      </c>
      <c r="L54">
        <v>0.8</v>
      </c>
      <c r="M54">
        <v>7.14</v>
      </c>
      <c r="N54" s="135">
        <v>28.68</v>
      </c>
      <c r="O54" s="135">
        <v>28.69</v>
      </c>
      <c r="P54" s="135">
        <v>28.68</v>
      </c>
      <c r="Q54">
        <v>1.1399999999999999</v>
      </c>
      <c r="R54">
        <v>149.74</v>
      </c>
      <c r="S54">
        <v>1.33</v>
      </c>
      <c r="T54">
        <v>7.72</v>
      </c>
      <c r="U54">
        <v>2.57</v>
      </c>
      <c r="V54">
        <v>2.57</v>
      </c>
      <c r="W54">
        <v>250</v>
      </c>
      <c r="X54">
        <v>50</v>
      </c>
      <c r="Y54">
        <v>97.06</v>
      </c>
      <c r="Z54">
        <v>49.94</v>
      </c>
      <c r="AA54">
        <v>92</v>
      </c>
      <c r="AB54">
        <v>46</v>
      </c>
      <c r="AC54">
        <v>2.2400000000000002</v>
      </c>
      <c r="AD54">
        <v>5.15</v>
      </c>
      <c r="AE54">
        <v>5.15</v>
      </c>
      <c r="AF54">
        <v>2.64</v>
      </c>
    </row>
    <row r="55" spans="1:32">
      <c r="A55" t="s">
        <v>97</v>
      </c>
      <c r="B55" s="75">
        <v>129.51</v>
      </c>
      <c r="C55" s="75">
        <v>76.06</v>
      </c>
      <c r="D55" s="135">
        <f t="shared" si="0"/>
        <v>86.050000000000011</v>
      </c>
      <c r="E55" s="75"/>
      <c r="F55" s="78">
        <v>17.62</v>
      </c>
      <c r="G55" s="78">
        <v>17.62</v>
      </c>
      <c r="H55" s="78">
        <v>18.07</v>
      </c>
      <c r="I55">
        <v>65.78</v>
      </c>
      <c r="J55">
        <v>133.18</v>
      </c>
      <c r="K55">
        <v>100</v>
      </c>
      <c r="L55">
        <v>0.8</v>
      </c>
      <c r="M55">
        <v>7.45</v>
      </c>
      <c r="N55" s="135">
        <v>28.68</v>
      </c>
      <c r="O55" s="135">
        <v>28.69</v>
      </c>
      <c r="P55" s="135">
        <v>28.68</v>
      </c>
      <c r="Q55">
        <v>1.1399999999999999</v>
      </c>
      <c r="R55">
        <v>148.63</v>
      </c>
      <c r="S55">
        <v>1.33</v>
      </c>
      <c r="T55">
        <v>7.66</v>
      </c>
      <c r="U55">
        <v>2.5499999999999998</v>
      </c>
      <c r="V55">
        <v>2.56</v>
      </c>
      <c r="W55">
        <v>250</v>
      </c>
      <c r="X55">
        <v>50</v>
      </c>
      <c r="Y55">
        <v>98.02</v>
      </c>
      <c r="Z55">
        <v>49.9</v>
      </c>
      <c r="AA55">
        <v>92</v>
      </c>
      <c r="AB55">
        <v>46</v>
      </c>
      <c r="AC55">
        <v>2.3199999999999998</v>
      </c>
      <c r="AD55">
        <v>5.08</v>
      </c>
      <c r="AE55">
        <v>5.08</v>
      </c>
      <c r="AF55">
        <v>2.64</v>
      </c>
    </row>
    <row r="56" spans="1:32">
      <c r="A56" t="s">
        <v>98</v>
      </c>
      <c r="B56" s="75">
        <v>129.51</v>
      </c>
      <c r="C56" s="75">
        <v>76.06</v>
      </c>
      <c r="D56" s="135">
        <f t="shared" si="0"/>
        <v>86.050000000000011</v>
      </c>
      <c r="E56" s="75"/>
      <c r="F56" s="78">
        <v>17.46</v>
      </c>
      <c r="G56" s="78">
        <v>17.46</v>
      </c>
      <c r="H56" s="78">
        <v>17.89</v>
      </c>
      <c r="I56">
        <v>65.78</v>
      </c>
      <c r="J56">
        <v>133.18</v>
      </c>
      <c r="K56">
        <v>100</v>
      </c>
      <c r="L56">
        <v>0.8</v>
      </c>
      <c r="M56">
        <v>7.65</v>
      </c>
      <c r="N56" s="135">
        <v>28.68</v>
      </c>
      <c r="O56" s="135">
        <v>28.69</v>
      </c>
      <c r="P56" s="135">
        <v>28.68</v>
      </c>
      <c r="Q56">
        <v>1.1399999999999999</v>
      </c>
      <c r="R56">
        <v>146.85</v>
      </c>
      <c r="S56">
        <v>1.33</v>
      </c>
      <c r="T56">
        <v>7.7</v>
      </c>
      <c r="U56">
        <v>2.57</v>
      </c>
      <c r="V56">
        <v>2.56</v>
      </c>
      <c r="W56">
        <v>250</v>
      </c>
      <c r="X56">
        <v>50</v>
      </c>
      <c r="Y56">
        <v>97.83</v>
      </c>
      <c r="Z56">
        <v>49.65</v>
      </c>
      <c r="AA56">
        <v>92.67</v>
      </c>
      <c r="AB56">
        <v>46.33</v>
      </c>
      <c r="AC56">
        <v>2.27</v>
      </c>
      <c r="AD56">
        <v>5.16</v>
      </c>
      <c r="AE56">
        <v>5.16</v>
      </c>
      <c r="AF56">
        <v>2.64</v>
      </c>
    </row>
    <row r="57" spans="1:32">
      <c r="A57" t="s">
        <v>99</v>
      </c>
      <c r="B57" s="75">
        <v>129.51</v>
      </c>
      <c r="C57" s="75">
        <v>76.06</v>
      </c>
      <c r="D57" s="135">
        <f t="shared" si="0"/>
        <v>86.050000000000011</v>
      </c>
      <c r="E57" s="75"/>
      <c r="F57" s="78">
        <v>17.22</v>
      </c>
      <c r="G57" s="78">
        <v>17.22</v>
      </c>
      <c r="H57" s="78">
        <v>17.649999999999999</v>
      </c>
      <c r="I57">
        <v>65.78</v>
      </c>
      <c r="J57">
        <v>133.18</v>
      </c>
      <c r="K57">
        <v>100</v>
      </c>
      <c r="L57">
        <v>0.8</v>
      </c>
      <c r="M57">
        <v>8.15</v>
      </c>
      <c r="N57" s="135">
        <v>28.68</v>
      </c>
      <c r="O57" s="135">
        <v>28.69</v>
      </c>
      <c r="P57" s="135">
        <v>28.68</v>
      </c>
      <c r="Q57">
        <v>1.1399999999999999</v>
      </c>
      <c r="R57">
        <v>144.66</v>
      </c>
      <c r="S57">
        <v>1.33</v>
      </c>
      <c r="T57">
        <v>7.55</v>
      </c>
      <c r="U57">
        <v>2.52</v>
      </c>
      <c r="V57">
        <v>2.5</v>
      </c>
      <c r="W57">
        <v>250</v>
      </c>
      <c r="X57">
        <v>50</v>
      </c>
      <c r="Y57">
        <v>98.52</v>
      </c>
      <c r="Z57">
        <v>50</v>
      </c>
      <c r="AA57">
        <v>93.34</v>
      </c>
      <c r="AB57">
        <v>46.66</v>
      </c>
      <c r="AC57">
        <v>2.2400000000000002</v>
      </c>
      <c r="AD57">
        <v>5.1100000000000003</v>
      </c>
      <c r="AE57">
        <v>5.1100000000000003</v>
      </c>
      <c r="AF57">
        <v>2.64</v>
      </c>
    </row>
    <row r="58" spans="1:32">
      <c r="A58" t="s">
        <v>100</v>
      </c>
      <c r="B58" s="75">
        <v>129.51</v>
      </c>
      <c r="C58" s="75">
        <v>76.58</v>
      </c>
      <c r="D58" s="135">
        <f t="shared" si="0"/>
        <v>86.050000000000011</v>
      </c>
      <c r="E58" s="75"/>
      <c r="F58" s="78">
        <v>16.850000000000001</v>
      </c>
      <c r="G58" s="78">
        <v>16.850000000000001</v>
      </c>
      <c r="H58" s="78">
        <v>17.28</v>
      </c>
      <c r="I58">
        <v>65.78</v>
      </c>
      <c r="J58">
        <v>133.18</v>
      </c>
      <c r="K58">
        <v>100</v>
      </c>
      <c r="L58">
        <v>0.8</v>
      </c>
      <c r="M58">
        <v>8.42</v>
      </c>
      <c r="N58" s="135">
        <v>28.68</v>
      </c>
      <c r="O58" s="135">
        <v>28.69</v>
      </c>
      <c r="P58" s="135">
        <v>28.68</v>
      </c>
      <c r="Q58">
        <v>1.1399999999999999</v>
      </c>
      <c r="R58">
        <v>141.04</v>
      </c>
      <c r="S58">
        <v>1.33</v>
      </c>
      <c r="T58">
        <v>7.63</v>
      </c>
      <c r="U58">
        <v>2.54</v>
      </c>
      <c r="V58">
        <v>2.5499999999999998</v>
      </c>
      <c r="W58">
        <v>250</v>
      </c>
      <c r="X58">
        <v>50</v>
      </c>
      <c r="Y58">
        <v>97.96</v>
      </c>
      <c r="Z58">
        <v>49.75</v>
      </c>
      <c r="AA58">
        <v>94</v>
      </c>
      <c r="AB58">
        <v>47</v>
      </c>
      <c r="AC58">
        <v>2.3199999999999998</v>
      </c>
      <c r="AD58">
        <v>5.53</v>
      </c>
      <c r="AE58">
        <v>5.53</v>
      </c>
      <c r="AF58">
        <v>2.64</v>
      </c>
    </row>
    <row r="59" spans="1:32">
      <c r="A59" t="s">
        <v>101</v>
      </c>
      <c r="B59" s="75">
        <v>129.51</v>
      </c>
      <c r="C59" s="75">
        <v>76.58</v>
      </c>
      <c r="D59" s="135">
        <f t="shared" si="0"/>
        <v>86.050000000000011</v>
      </c>
      <c r="E59" s="75"/>
      <c r="F59" s="78">
        <v>16.489999999999998</v>
      </c>
      <c r="G59" s="78">
        <v>16.489999999999998</v>
      </c>
      <c r="H59" s="78">
        <v>16.899999999999999</v>
      </c>
      <c r="I59">
        <v>65.78</v>
      </c>
      <c r="J59">
        <v>133.18</v>
      </c>
      <c r="K59">
        <v>100</v>
      </c>
      <c r="L59">
        <v>0.84</v>
      </c>
      <c r="M59">
        <v>10.050000000000001</v>
      </c>
      <c r="N59" s="135">
        <v>28.68</v>
      </c>
      <c r="O59" s="135">
        <v>28.69</v>
      </c>
      <c r="P59" s="135">
        <v>28.68</v>
      </c>
      <c r="Q59">
        <v>1.1399999999999999</v>
      </c>
      <c r="R59">
        <v>136.79</v>
      </c>
      <c r="S59">
        <v>1.38</v>
      </c>
      <c r="T59">
        <v>7.72</v>
      </c>
      <c r="U59">
        <v>2.57</v>
      </c>
      <c r="V59">
        <v>2.58</v>
      </c>
      <c r="W59">
        <v>250</v>
      </c>
      <c r="X59">
        <v>50</v>
      </c>
      <c r="Y59">
        <v>97.25</v>
      </c>
      <c r="Z59">
        <v>48.86</v>
      </c>
      <c r="AA59">
        <v>94.67</v>
      </c>
      <c r="AB59">
        <v>47.33</v>
      </c>
      <c r="AC59">
        <v>2.2400000000000002</v>
      </c>
      <c r="AD59">
        <v>5.75</v>
      </c>
      <c r="AE59">
        <v>5.75</v>
      </c>
      <c r="AF59">
        <v>2.64</v>
      </c>
    </row>
    <row r="60" spans="1:32">
      <c r="A60" t="s">
        <v>102</v>
      </c>
      <c r="B60" s="75">
        <v>129.51</v>
      </c>
      <c r="C60" s="75">
        <v>76.58</v>
      </c>
      <c r="D60" s="135">
        <f t="shared" si="0"/>
        <v>86.050000000000011</v>
      </c>
      <c r="E60" s="75"/>
      <c r="F60" s="78">
        <v>16.100000000000001</v>
      </c>
      <c r="G60" s="78">
        <v>16.100000000000001</v>
      </c>
      <c r="H60" s="78">
        <v>16.510000000000002</v>
      </c>
      <c r="I60">
        <v>65.78</v>
      </c>
      <c r="J60">
        <v>133.18</v>
      </c>
      <c r="K60">
        <v>100</v>
      </c>
      <c r="L60">
        <v>0.84</v>
      </c>
      <c r="M60">
        <v>10.07</v>
      </c>
      <c r="N60" s="135">
        <v>28.68</v>
      </c>
      <c r="O60" s="135">
        <v>28.69</v>
      </c>
      <c r="P60" s="135">
        <v>28.68</v>
      </c>
      <c r="Q60">
        <v>1.1399999999999999</v>
      </c>
      <c r="R60">
        <v>131.5</v>
      </c>
      <c r="S60">
        <v>1.38</v>
      </c>
      <c r="T60">
        <v>7.53</v>
      </c>
      <c r="U60">
        <v>2.5099999999999998</v>
      </c>
      <c r="V60">
        <v>2.5099999999999998</v>
      </c>
      <c r="W60">
        <v>250</v>
      </c>
      <c r="X60">
        <v>50</v>
      </c>
      <c r="Y60">
        <v>95.58</v>
      </c>
      <c r="Z60">
        <v>47.75</v>
      </c>
      <c r="AA60">
        <v>92</v>
      </c>
      <c r="AB60">
        <v>46</v>
      </c>
      <c r="AC60">
        <v>2.31</v>
      </c>
      <c r="AD60">
        <v>6.09</v>
      </c>
      <c r="AE60">
        <v>6.09</v>
      </c>
      <c r="AF60">
        <v>2.64</v>
      </c>
    </row>
    <row r="61" spans="1:32">
      <c r="A61" t="s">
        <v>103</v>
      </c>
      <c r="B61" s="75">
        <v>129.51</v>
      </c>
      <c r="C61" s="75">
        <v>76.58</v>
      </c>
      <c r="D61" s="135">
        <f t="shared" si="0"/>
        <v>86.050000000000011</v>
      </c>
      <c r="E61" s="75"/>
      <c r="F61" s="78">
        <v>15.67</v>
      </c>
      <c r="G61" s="78">
        <v>15.67</v>
      </c>
      <c r="H61" s="78">
        <v>16.07</v>
      </c>
      <c r="I61">
        <v>65.78</v>
      </c>
      <c r="J61">
        <v>133.18</v>
      </c>
      <c r="K61">
        <v>100</v>
      </c>
      <c r="L61">
        <v>0.84</v>
      </c>
      <c r="M61">
        <v>9.99</v>
      </c>
      <c r="N61" s="135">
        <v>28.68</v>
      </c>
      <c r="O61" s="135">
        <v>28.69</v>
      </c>
      <c r="P61" s="135">
        <v>28.68</v>
      </c>
      <c r="Q61">
        <v>1.1399999999999999</v>
      </c>
      <c r="R61">
        <v>125.33</v>
      </c>
      <c r="S61">
        <v>1.29</v>
      </c>
      <c r="T61">
        <v>7.61</v>
      </c>
      <c r="U61">
        <v>2.54</v>
      </c>
      <c r="V61">
        <v>2.5299999999999998</v>
      </c>
      <c r="W61">
        <v>250</v>
      </c>
      <c r="X61">
        <v>50</v>
      </c>
      <c r="Y61">
        <v>92.74</v>
      </c>
      <c r="Z61">
        <v>46.45</v>
      </c>
      <c r="AA61">
        <v>90</v>
      </c>
      <c r="AB61">
        <v>45</v>
      </c>
      <c r="AC61">
        <v>2.31</v>
      </c>
      <c r="AD61">
        <v>6.74</v>
      </c>
      <c r="AE61">
        <v>6.74</v>
      </c>
      <c r="AF61">
        <v>2.64</v>
      </c>
    </row>
    <row r="62" spans="1:32">
      <c r="A62" t="s">
        <v>104</v>
      </c>
      <c r="B62" s="75">
        <v>129.51</v>
      </c>
      <c r="C62" s="75">
        <v>76.58</v>
      </c>
      <c r="D62" s="135">
        <f t="shared" si="0"/>
        <v>86.050000000000011</v>
      </c>
      <c r="E62" s="75"/>
      <c r="F62" s="78">
        <v>15.04</v>
      </c>
      <c r="G62" s="78">
        <v>15.04</v>
      </c>
      <c r="H62" s="78">
        <v>15.41</v>
      </c>
      <c r="I62">
        <v>65.78</v>
      </c>
      <c r="J62">
        <v>133.18</v>
      </c>
      <c r="K62">
        <v>100</v>
      </c>
      <c r="L62">
        <v>0.84</v>
      </c>
      <c r="M62">
        <v>10.130000000000001</v>
      </c>
      <c r="N62" s="135">
        <v>28.68</v>
      </c>
      <c r="O62" s="135">
        <v>28.69</v>
      </c>
      <c r="P62" s="135">
        <v>28.68</v>
      </c>
      <c r="Q62">
        <v>1.1399999999999999</v>
      </c>
      <c r="R62">
        <v>118.1</v>
      </c>
      <c r="S62">
        <v>1.29</v>
      </c>
      <c r="T62">
        <v>7.7</v>
      </c>
      <c r="U62">
        <v>2.57</v>
      </c>
      <c r="V62">
        <v>2.5499999999999998</v>
      </c>
      <c r="W62">
        <v>250</v>
      </c>
      <c r="X62">
        <v>50</v>
      </c>
      <c r="Y62">
        <v>88.57</v>
      </c>
      <c r="Z62">
        <v>45.09</v>
      </c>
      <c r="AA62">
        <v>84</v>
      </c>
      <c r="AB62">
        <v>42</v>
      </c>
      <c r="AC62">
        <v>2.27</v>
      </c>
      <c r="AD62">
        <v>7.32</v>
      </c>
      <c r="AE62">
        <v>7.32</v>
      </c>
      <c r="AF62">
        <v>2.64</v>
      </c>
    </row>
    <row r="63" spans="1:32">
      <c r="A63" t="s">
        <v>105</v>
      </c>
      <c r="B63" s="75">
        <v>129.51</v>
      </c>
      <c r="C63" s="75">
        <v>76.58</v>
      </c>
      <c r="D63" s="135">
        <f t="shared" si="0"/>
        <v>86.050000000000011</v>
      </c>
      <c r="E63" s="75"/>
      <c r="F63" s="78">
        <v>14.25</v>
      </c>
      <c r="G63" s="78">
        <v>14.25</v>
      </c>
      <c r="H63" s="78">
        <v>14.6</v>
      </c>
      <c r="I63">
        <v>65.78</v>
      </c>
      <c r="J63">
        <v>133.18</v>
      </c>
      <c r="K63">
        <v>100</v>
      </c>
      <c r="L63">
        <v>0.84</v>
      </c>
      <c r="M63">
        <v>10.32</v>
      </c>
      <c r="N63" s="135">
        <v>28.68</v>
      </c>
      <c r="O63" s="135">
        <v>28.69</v>
      </c>
      <c r="P63" s="135">
        <v>28.68</v>
      </c>
      <c r="Q63">
        <v>1.22</v>
      </c>
      <c r="R63">
        <v>110.26</v>
      </c>
      <c r="S63">
        <v>1.29</v>
      </c>
      <c r="T63">
        <v>7.7</v>
      </c>
      <c r="U63">
        <v>2.57</v>
      </c>
      <c r="V63">
        <v>2.57</v>
      </c>
      <c r="W63">
        <v>239.23</v>
      </c>
      <c r="X63">
        <v>47.84</v>
      </c>
      <c r="Y63">
        <v>83.9</v>
      </c>
      <c r="Z63">
        <v>43.21</v>
      </c>
      <c r="AA63">
        <v>80.67</v>
      </c>
      <c r="AB63">
        <v>40.33</v>
      </c>
      <c r="AC63">
        <v>2.2400000000000002</v>
      </c>
      <c r="AD63">
        <v>7.73</v>
      </c>
      <c r="AE63">
        <v>7.73</v>
      </c>
      <c r="AF63">
        <v>2.64</v>
      </c>
    </row>
    <row r="64" spans="1:32">
      <c r="A64" t="s">
        <v>106</v>
      </c>
      <c r="B64" s="75">
        <v>129.51</v>
      </c>
      <c r="C64" s="75">
        <v>76.58</v>
      </c>
      <c r="D64" s="135">
        <f t="shared" si="0"/>
        <v>86.050000000000011</v>
      </c>
      <c r="E64" s="75"/>
      <c r="F64" s="78">
        <v>13.42</v>
      </c>
      <c r="G64" s="78">
        <v>13.42</v>
      </c>
      <c r="H64" s="78">
        <v>13.76</v>
      </c>
      <c r="I64">
        <v>65.78</v>
      </c>
      <c r="J64">
        <v>133.18</v>
      </c>
      <c r="K64">
        <v>100</v>
      </c>
      <c r="L64">
        <v>0.84</v>
      </c>
      <c r="M64">
        <v>10.5</v>
      </c>
      <c r="N64" s="135">
        <v>28.68</v>
      </c>
      <c r="O64" s="135">
        <v>28.69</v>
      </c>
      <c r="P64" s="135">
        <v>28.68</v>
      </c>
      <c r="Q64">
        <v>1.22</v>
      </c>
      <c r="R64">
        <v>101.41</v>
      </c>
      <c r="S64">
        <v>1.29</v>
      </c>
      <c r="T64">
        <v>7.72</v>
      </c>
      <c r="U64">
        <v>2.58</v>
      </c>
      <c r="V64">
        <v>2.57</v>
      </c>
      <c r="W64">
        <v>227.62</v>
      </c>
      <c r="X64">
        <v>45.52</v>
      </c>
      <c r="Y64">
        <v>78.599999999999994</v>
      </c>
      <c r="Z64">
        <v>41.38</v>
      </c>
      <c r="AA64">
        <v>75.34</v>
      </c>
      <c r="AB64">
        <v>37.659999999999997</v>
      </c>
      <c r="AC64">
        <v>2.31</v>
      </c>
      <c r="AD64">
        <v>6.83</v>
      </c>
      <c r="AE64">
        <v>6.83</v>
      </c>
      <c r="AF64">
        <v>2.64</v>
      </c>
    </row>
    <row r="65" spans="1:32">
      <c r="A65" t="s">
        <v>107</v>
      </c>
      <c r="B65" s="75">
        <v>129.51</v>
      </c>
      <c r="C65" s="75">
        <v>76.58</v>
      </c>
      <c r="D65" s="135">
        <f t="shared" si="0"/>
        <v>86.050000000000011</v>
      </c>
      <c r="E65" s="75"/>
      <c r="F65" s="78">
        <v>12.46</v>
      </c>
      <c r="G65" s="78">
        <v>12.46</v>
      </c>
      <c r="H65" s="78">
        <v>12.78</v>
      </c>
      <c r="I65">
        <v>65.78</v>
      </c>
      <c r="J65">
        <v>133.18</v>
      </c>
      <c r="K65">
        <v>100</v>
      </c>
      <c r="L65">
        <v>0.84</v>
      </c>
      <c r="M65">
        <v>10.72</v>
      </c>
      <c r="N65" s="135">
        <v>28.68</v>
      </c>
      <c r="O65" s="135">
        <v>28.69</v>
      </c>
      <c r="P65" s="135">
        <v>28.68</v>
      </c>
      <c r="Q65">
        <v>1.22</v>
      </c>
      <c r="R65">
        <v>91.68</v>
      </c>
      <c r="S65">
        <v>1.29</v>
      </c>
      <c r="T65">
        <v>7.38</v>
      </c>
      <c r="U65">
        <v>2.46</v>
      </c>
      <c r="V65">
        <v>2.4500000000000002</v>
      </c>
      <c r="W65">
        <v>213.89</v>
      </c>
      <c r="X65">
        <v>42.78</v>
      </c>
      <c r="Y65">
        <v>73.19</v>
      </c>
      <c r="Z65">
        <v>39.14</v>
      </c>
      <c r="AA65">
        <v>71.34</v>
      </c>
      <c r="AB65">
        <v>35.659999999999997</v>
      </c>
      <c r="AC65">
        <v>2.1</v>
      </c>
      <c r="AD65">
        <v>7.06</v>
      </c>
      <c r="AE65">
        <v>7.06</v>
      </c>
      <c r="AF65">
        <v>2.64</v>
      </c>
    </row>
    <row r="66" spans="1:32">
      <c r="A66" t="s">
        <v>108</v>
      </c>
      <c r="B66" s="75">
        <v>129.51</v>
      </c>
      <c r="C66" s="75">
        <v>76.58</v>
      </c>
      <c r="D66" s="135">
        <f t="shared" si="0"/>
        <v>86.050000000000011</v>
      </c>
      <c r="E66" s="75"/>
      <c r="F66" s="78">
        <v>11.44</v>
      </c>
      <c r="G66" s="78">
        <v>11.44</v>
      </c>
      <c r="H66" s="78">
        <v>11.73</v>
      </c>
      <c r="I66">
        <v>65.78</v>
      </c>
      <c r="J66">
        <v>133.18</v>
      </c>
      <c r="K66">
        <v>100</v>
      </c>
      <c r="L66">
        <v>0.84</v>
      </c>
      <c r="M66">
        <v>10.97</v>
      </c>
      <c r="N66" s="135">
        <v>28.68</v>
      </c>
      <c r="O66" s="135">
        <v>28.69</v>
      </c>
      <c r="P66" s="135">
        <v>28.68</v>
      </c>
      <c r="Q66">
        <v>1.22</v>
      </c>
      <c r="R66">
        <v>81.23</v>
      </c>
      <c r="S66">
        <v>1.29</v>
      </c>
      <c r="T66">
        <v>7.66</v>
      </c>
      <c r="U66">
        <v>2.56</v>
      </c>
      <c r="V66">
        <v>2.5499999999999998</v>
      </c>
      <c r="W66">
        <v>197.55</v>
      </c>
      <c r="X66">
        <v>39.51</v>
      </c>
      <c r="Y66">
        <v>67.31</v>
      </c>
      <c r="Z66">
        <v>36.79</v>
      </c>
      <c r="AA66">
        <v>69.34</v>
      </c>
      <c r="AB66">
        <v>34.659999999999997</v>
      </c>
      <c r="AC66">
        <v>2.14</v>
      </c>
      <c r="AD66">
        <v>6.96</v>
      </c>
      <c r="AE66">
        <v>6.96</v>
      </c>
      <c r="AF66">
        <v>2.64</v>
      </c>
    </row>
    <row r="67" spans="1:32">
      <c r="A67" t="s">
        <v>109</v>
      </c>
      <c r="B67" s="75">
        <v>129.51</v>
      </c>
      <c r="C67" s="75">
        <v>76.58</v>
      </c>
      <c r="D67" s="135">
        <f t="shared" si="0"/>
        <v>86.050000000000011</v>
      </c>
      <c r="E67" s="75"/>
      <c r="F67" s="78">
        <v>10.27</v>
      </c>
      <c r="G67" s="78">
        <v>10.27</v>
      </c>
      <c r="H67" s="78">
        <v>10.52</v>
      </c>
      <c r="I67">
        <v>65.78</v>
      </c>
      <c r="J67">
        <v>133.18</v>
      </c>
      <c r="K67">
        <v>100</v>
      </c>
      <c r="L67">
        <v>0.84</v>
      </c>
      <c r="M67">
        <v>11.64</v>
      </c>
      <c r="N67" s="135">
        <v>28.68</v>
      </c>
      <c r="O67" s="135">
        <v>28.69</v>
      </c>
      <c r="P67" s="135">
        <v>28.68</v>
      </c>
      <c r="Q67">
        <v>1.22</v>
      </c>
      <c r="R67">
        <v>70.290000000000006</v>
      </c>
      <c r="S67">
        <v>1.29</v>
      </c>
      <c r="T67">
        <v>7.43</v>
      </c>
      <c r="U67">
        <v>2.4700000000000002</v>
      </c>
      <c r="V67">
        <v>2.48</v>
      </c>
      <c r="W67">
        <v>180.61</v>
      </c>
      <c r="X67">
        <v>36.119999999999997</v>
      </c>
      <c r="Y67">
        <v>61.35</v>
      </c>
      <c r="Z67">
        <v>33.99</v>
      </c>
      <c r="AA67">
        <v>60.67</v>
      </c>
      <c r="AB67">
        <v>30.33</v>
      </c>
      <c r="AC67">
        <v>2.0499999999999998</v>
      </c>
      <c r="AD67">
        <v>6.99</v>
      </c>
      <c r="AE67">
        <v>6.99</v>
      </c>
      <c r="AF67">
        <v>2.64</v>
      </c>
    </row>
    <row r="68" spans="1:32">
      <c r="A68" t="s">
        <v>110</v>
      </c>
      <c r="B68" s="75">
        <v>129.51</v>
      </c>
      <c r="C68" s="75">
        <v>76.58</v>
      </c>
      <c r="D68" s="135">
        <f t="shared" ref="D68:D98" si="1">N68+O68+P68</f>
        <v>86.050000000000011</v>
      </c>
      <c r="E68" s="75"/>
      <c r="F68" s="78">
        <v>8.99</v>
      </c>
      <c r="G68" s="78">
        <v>8.99</v>
      </c>
      <c r="H68" s="78">
        <v>9.2100000000000009</v>
      </c>
      <c r="I68">
        <v>65.78</v>
      </c>
      <c r="J68">
        <v>133.18</v>
      </c>
      <c r="K68">
        <v>100</v>
      </c>
      <c r="L68">
        <v>0.84</v>
      </c>
      <c r="M68">
        <v>11.67</v>
      </c>
      <c r="N68" s="135">
        <v>28.68</v>
      </c>
      <c r="O68" s="135">
        <v>28.69</v>
      </c>
      <c r="P68" s="135">
        <v>28.68</v>
      </c>
      <c r="Q68">
        <v>1.22</v>
      </c>
      <c r="R68">
        <v>58.82</v>
      </c>
      <c r="S68">
        <v>1.29</v>
      </c>
      <c r="T68">
        <v>7.74</v>
      </c>
      <c r="U68">
        <v>2.58</v>
      </c>
      <c r="V68">
        <v>2.59</v>
      </c>
      <c r="W68">
        <v>161.33000000000001</v>
      </c>
      <c r="X68">
        <v>32.26</v>
      </c>
      <c r="Y68">
        <v>54.23</v>
      </c>
      <c r="Z68">
        <v>30.72</v>
      </c>
      <c r="AA68">
        <v>52.67</v>
      </c>
      <c r="AB68">
        <v>26.33</v>
      </c>
      <c r="AC68">
        <v>2.16</v>
      </c>
      <c r="AD68">
        <v>6.98</v>
      </c>
      <c r="AE68">
        <v>6.98</v>
      </c>
      <c r="AF68">
        <v>2.64</v>
      </c>
    </row>
    <row r="69" spans="1:32">
      <c r="A69" t="s">
        <v>111</v>
      </c>
      <c r="B69" s="75">
        <v>129.51</v>
      </c>
      <c r="C69" s="75">
        <v>76.58</v>
      </c>
      <c r="D69" s="135">
        <f t="shared" si="1"/>
        <v>86.050000000000011</v>
      </c>
      <c r="E69" s="75"/>
      <c r="F69" s="78">
        <v>7.58</v>
      </c>
      <c r="G69" s="78">
        <v>7.58</v>
      </c>
      <c r="H69" s="78">
        <v>7.76</v>
      </c>
      <c r="I69">
        <v>65.78</v>
      </c>
      <c r="J69">
        <v>133.18</v>
      </c>
      <c r="K69">
        <v>100</v>
      </c>
      <c r="L69">
        <v>0.84</v>
      </c>
      <c r="M69">
        <v>11.8</v>
      </c>
      <c r="N69" s="135">
        <v>28.68</v>
      </c>
      <c r="O69" s="135">
        <v>28.69</v>
      </c>
      <c r="P69" s="135">
        <v>28.68</v>
      </c>
      <c r="Q69">
        <v>1.22</v>
      </c>
      <c r="R69">
        <v>46.29</v>
      </c>
      <c r="S69">
        <v>1.29</v>
      </c>
      <c r="T69">
        <v>7.53</v>
      </c>
      <c r="U69">
        <v>2.5099999999999998</v>
      </c>
      <c r="V69">
        <v>2.5099999999999998</v>
      </c>
      <c r="W69">
        <v>141.68</v>
      </c>
      <c r="X69">
        <v>28.33</v>
      </c>
      <c r="Y69">
        <v>48</v>
      </c>
      <c r="Z69">
        <v>25.73</v>
      </c>
      <c r="AA69">
        <v>50</v>
      </c>
      <c r="AB69">
        <v>25</v>
      </c>
      <c r="AC69">
        <v>2.06</v>
      </c>
      <c r="AD69">
        <v>7.16</v>
      </c>
      <c r="AE69">
        <v>7.16</v>
      </c>
      <c r="AF69">
        <v>2.64</v>
      </c>
    </row>
    <row r="70" spans="1:32">
      <c r="A70" t="s">
        <v>112</v>
      </c>
      <c r="B70" s="75">
        <v>129.51</v>
      </c>
      <c r="C70" s="75">
        <v>76.58</v>
      </c>
      <c r="D70" s="135">
        <f t="shared" si="1"/>
        <v>85.63</v>
      </c>
      <c r="E70" s="75"/>
      <c r="F70" s="78">
        <v>6.1</v>
      </c>
      <c r="G70" s="78">
        <v>6.1</v>
      </c>
      <c r="H70" s="78">
        <v>6.25</v>
      </c>
      <c r="I70">
        <v>65.78</v>
      </c>
      <c r="J70">
        <v>133.18</v>
      </c>
      <c r="K70">
        <v>100</v>
      </c>
      <c r="L70">
        <v>0.84</v>
      </c>
      <c r="M70">
        <v>12.1</v>
      </c>
      <c r="N70" s="135">
        <v>33</v>
      </c>
      <c r="O70" s="135">
        <v>20.149999999999999</v>
      </c>
      <c r="P70" s="135">
        <v>32.479999999999997</v>
      </c>
      <c r="Q70">
        <v>1.22</v>
      </c>
      <c r="R70">
        <v>33.85</v>
      </c>
      <c r="S70">
        <v>1.29</v>
      </c>
      <c r="T70">
        <v>7.55</v>
      </c>
      <c r="U70">
        <v>2.52</v>
      </c>
      <c r="V70">
        <v>2.5</v>
      </c>
      <c r="W70">
        <v>121.29</v>
      </c>
      <c r="X70">
        <v>24.26</v>
      </c>
      <c r="Y70">
        <v>41.42</v>
      </c>
      <c r="Z70">
        <v>22.07</v>
      </c>
      <c r="AA70">
        <v>40</v>
      </c>
      <c r="AB70">
        <v>20</v>
      </c>
      <c r="AC70">
        <v>2.09</v>
      </c>
      <c r="AD70">
        <v>6.99</v>
      </c>
      <c r="AE70">
        <v>6.99</v>
      </c>
      <c r="AF70">
        <v>2.64</v>
      </c>
    </row>
    <row r="71" spans="1:32">
      <c r="A71" t="s">
        <v>113</v>
      </c>
      <c r="B71" s="75">
        <v>129.51</v>
      </c>
      <c r="C71" s="75">
        <v>76.58</v>
      </c>
      <c r="D71" s="135">
        <f t="shared" si="1"/>
        <v>59.03</v>
      </c>
      <c r="E71" s="75"/>
      <c r="F71" s="78">
        <v>4.6500000000000004</v>
      </c>
      <c r="G71" s="78">
        <v>4.6500000000000004</v>
      </c>
      <c r="H71" s="78">
        <v>4.76</v>
      </c>
      <c r="I71">
        <v>93.98</v>
      </c>
      <c r="J71">
        <v>133.18</v>
      </c>
      <c r="K71">
        <v>100</v>
      </c>
      <c r="L71">
        <v>0.84</v>
      </c>
      <c r="M71">
        <v>15.07</v>
      </c>
      <c r="N71" s="135">
        <v>28.96</v>
      </c>
      <c r="O71" s="135">
        <v>9.6199999999999992</v>
      </c>
      <c r="P71" s="135">
        <v>20.45</v>
      </c>
      <c r="Q71">
        <v>1.22</v>
      </c>
      <c r="R71">
        <v>21.88</v>
      </c>
      <c r="S71">
        <v>1.29</v>
      </c>
      <c r="T71">
        <v>7.64</v>
      </c>
      <c r="U71">
        <v>2.5499999999999998</v>
      </c>
      <c r="V71">
        <v>2.5499999999999998</v>
      </c>
      <c r="W71">
        <v>98.08</v>
      </c>
      <c r="X71">
        <v>19.62</v>
      </c>
      <c r="Y71">
        <v>33.89</v>
      </c>
      <c r="Z71">
        <v>18.18</v>
      </c>
      <c r="AA71">
        <v>30.67</v>
      </c>
      <c r="AB71">
        <v>15.33</v>
      </c>
      <c r="AC71">
        <v>1.91</v>
      </c>
      <c r="AD71">
        <v>7.03</v>
      </c>
      <c r="AE71">
        <v>7.03</v>
      </c>
      <c r="AF71">
        <v>2.64</v>
      </c>
    </row>
    <row r="72" spans="1:32">
      <c r="A72" t="s">
        <v>114</v>
      </c>
      <c r="B72" s="75">
        <v>129.51</v>
      </c>
      <c r="C72" s="75">
        <v>76.58</v>
      </c>
      <c r="D72" s="135">
        <f t="shared" si="1"/>
        <v>28.560000000000002</v>
      </c>
      <c r="E72" s="75"/>
      <c r="F72" s="78">
        <v>2.92</v>
      </c>
      <c r="G72" s="78">
        <v>2.92</v>
      </c>
      <c r="H72" s="78">
        <v>3</v>
      </c>
      <c r="I72">
        <v>93.98</v>
      </c>
      <c r="J72">
        <v>133.18</v>
      </c>
      <c r="K72">
        <v>100</v>
      </c>
      <c r="L72">
        <v>0.84</v>
      </c>
      <c r="M72">
        <v>15.15</v>
      </c>
      <c r="N72" s="135">
        <v>15.29</v>
      </c>
      <c r="O72" s="135">
        <v>4.3899999999999997</v>
      </c>
      <c r="P72" s="135">
        <v>8.8800000000000008</v>
      </c>
      <c r="Q72">
        <v>1.22</v>
      </c>
      <c r="R72">
        <v>12.06</v>
      </c>
      <c r="S72">
        <v>1.29</v>
      </c>
      <c r="T72">
        <v>7.36</v>
      </c>
      <c r="U72">
        <v>2.4500000000000002</v>
      </c>
      <c r="V72">
        <v>2.4500000000000002</v>
      </c>
      <c r="W72">
        <v>74.209999999999994</v>
      </c>
      <c r="X72">
        <v>14.84</v>
      </c>
      <c r="Y72">
        <v>24.92</v>
      </c>
      <c r="Z72">
        <v>14.11</v>
      </c>
      <c r="AA72">
        <v>19.329999999999998</v>
      </c>
      <c r="AB72">
        <v>9.67</v>
      </c>
      <c r="AC72">
        <v>1.89</v>
      </c>
      <c r="AD72">
        <v>6.9</v>
      </c>
      <c r="AE72">
        <v>6.9</v>
      </c>
      <c r="AF72">
        <v>2.64</v>
      </c>
    </row>
    <row r="73" spans="1:32">
      <c r="A73" t="s">
        <v>115</v>
      </c>
      <c r="B73" s="75">
        <v>129.51</v>
      </c>
      <c r="C73" s="75">
        <v>76.58</v>
      </c>
      <c r="D73" s="135">
        <f t="shared" si="1"/>
        <v>9.25</v>
      </c>
      <c r="E73" s="75"/>
      <c r="F73" s="78">
        <v>1.49</v>
      </c>
      <c r="G73" s="78">
        <v>1.49</v>
      </c>
      <c r="H73" s="78">
        <v>1.53</v>
      </c>
      <c r="I73">
        <v>93.98</v>
      </c>
      <c r="J73">
        <v>133.18</v>
      </c>
      <c r="K73">
        <v>100</v>
      </c>
      <c r="L73">
        <v>0.84</v>
      </c>
      <c r="M73">
        <v>15.23</v>
      </c>
      <c r="N73" s="135">
        <v>5.61</v>
      </c>
      <c r="O73" s="135">
        <v>1.0900000000000001</v>
      </c>
      <c r="P73" s="135">
        <v>2.5499999999999998</v>
      </c>
      <c r="Q73">
        <v>1.22</v>
      </c>
      <c r="R73">
        <v>5.6</v>
      </c>
      <c r="S73">
        <v>1.29</v>
      </c>
      <c r="T73">
        <v>7.36</v>
      </c>
      <c r="U73">
        <v>2.4500000000000002</v>
      </c>
      <c r="V73">
        <v>2.4500000000000002</v>
      </c>
      <c r="W73">
        <v>51.66</v>
      </c>
      <c r="X73">
        <v>10.33</v>
      </c>
      <c r="Y73">
        <v>16.59</v>
      </c>
      <c r="Z73">
        <v>9.4700000000000006</v>
      </c>
      <c r="AA73">
        <v>10</v>
      </c>
      <c r="AB73">
        <v>5</v>
      </c>
      <c r="AC73">
        <v>2.04</v>
      </c>
      <c r="AD73">
        <v>7</v>
      </c>
      <c r="AE73">
        <v>7</v>
      </c>
      <c r="AF73">
        <v>2.64</v>
      </c>
    </row>
    <row r="74" spans="1:32">
      <c r="A74" t="s">
        <v>116</v>
      </c>
      <c r="B74" s="75">
        <v>129.51</v>
      </c>
      <c r="C74" s="75">
        <v>76.58</v>
      </c>
      <c r="D74" s="135">
        <f t="shared" si="1"/>
        <v>1.4500000000000002</v>
      </c>
      <c r="E74" s="75"/>
      <c r="F74" s="78">
        <v>0.33</v>
      </c>
      <c r="G74" s="78">
        <v>0.33</v>
      </c>
      <c r="H74" s="78">
        <v>0.34</v>
      </c>
      <c r="I74">
        <v>115.03</v>
      </c>
      <c r="J74">
        <v>133.18</v>
      </c>
      <c r="K74">
        <v>100</v>
      </c>
      <c r="L74">
        <v>0.84</v>
      </c>
      <c r="M74">
        <v>15.32</v>
      </c>
      <c r="N74" s="135">
        <v>0.9</v>
      </c>
      <c r="O74" s="135">
        <v>0</v>
      </c>
      <c r="P74" s="135">
        <v>0.55000000000000004</v>
      </c>
      <c r="Q74">
        <v>1.22</v>
      </c>
      <c r="R74">
        <v>1.98</v>
      </c>
      <c r="S74">
        <v>1.29</v>
      </c>
      <c r="T74">
        <v>7.6</v>
      </c>
      <c r="U74">
        <v>2.5299999999999998</v>
      </c>
      <c r="V74">
        <v>2.54</v>
      </c>
      <c r="W74">
        <v>29.66</v>
      </c>
      <c r="X74">
        <v>5.93</v>
      </c>
      <c r="Y74">
        <v>8.91</v>
      </c>
      <c r="Z74">
        <v>4.9800000000000004</v>
      </c>
      <c r="AA74">
        <v>2</v>
      </c>
      <c r="AB74">
        <v>1</v>
      </c>
      <c r="AC74">
        <v>1.86</v>
      </c>
      <c r="AD74">
        <v>7.76</v>
      </c>
      <c r="AE74">
        <v>7.76</v>
      </c>
      <c r="AF74">
        <v>2.64</v>
      </c>
    </row>
    <row r="75" spans="1:32">
      <c r="A75" t="s">
        <v>117</v>
      </c>
      <c r="B75" s="75">
        <v>129.51</v>
      </c>
      <c r="C75" s="75">
        <v>76.58</v>
      </c>
      <c r="D75" s="135">
        <f t="shared" si="1"/>
        <v>0</v>
      </c>
      <c r="E75" s="75"/>
      <c r="F75" s="78">
        <v>0.03</v>
      </c>
      <c r="G75" s="78">
        <v>0.03</v>
      </c>
      <c r="H75" s="78">
        <v>0.03</v>
      </c>
      <c r="I75">
        <v>115.03</v>
      </c>
      <c r="J75">
        <v>133.18</v>
      </c>
      <c r="K75">
        <v>100</v>
      </c>
      <c r="L75">
        <v>0.77</v>
      </c>
      <c r="M75">
        <v>15.45</v>
      </c>
      <c r="N75" s="135">
        <v>0</v>
      </c>
      <c r="O75" s="135">
        <v>0</v>
      </c>
      <c r="P75" s="135">
        <v>0</v>
      </c>
      <c r="Q75">
        <v>1.1399999999999999</v>
      </c>
      <c r="R75">
        <v>0.25</v>
      </c>
      <c r="S75">
        <v>1.29</v>
      </c>
      <c r="T75">
        <v>8.23</v>
      </c>
      <c r="U75">
        <v>2.74</v>
      </c>
      <c r="V75">
        <v>2.76</v>
      </c>
      <c r="W75">
        <v>12.43</v>
      </c>
      <c r="X75">
        <v>2.4900000000000002</v>
      </c>
      <c r="Y75">
        <v>3.33</v>
      </c>
      <c r="Z75">
        <v>1.18</v>
      </c>
      <c r="AA75">
        <v>0</v>
      </c>
      <c r="AB75">
        <v>0</v>
      </c>
      <c r="AC75">
        <v>1.85</v>
      </c>
      <c r="AD75">
        <v>9.06</v>
      </c>
      <c r="AE75">
        <v>9.06</v>
      </c>
      <c r="AF75">
        <v>2.64</v>
      </c>
    </row>
    <row r="76" spans="1:32">
      <c r="A76" t="s">
        <v>118</v>
      </c>
      <c r="B76" s="75">
        <v>129.51</v>
      </c>
      <c r="C76" s="75">
        <v>76.58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115.03</v>
      </c>
      <c r="J76">
        <v>133.18</v>
      </c>
      <c r="K76">
        <v>100</v>
      </c>
      <c r="L76">
        <v>0.77</v>
      </c>
      <c r="M76">
        <v>15.54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1.29</v>
      </c>
      <c r="T76">
        <v>9.0399999999999991</v>
      </c>
      <c r="U76">
        <v>3.01</v>
      </c>
      <c r="V76">
        <v>3.02</v>
      </c>
      <c r="W76">
        <v>3.01</v>
      </c>
      <c r="X76">
        <v>0.6</v>
      </c>
      <c r="Y76">
        <v>0</v>
      </c>
      <c r="Z76">
        <v>0</v>
      </c>
      <c r="AA76">
        <v>0</v>
      </c>
      <c r="AB76">
        <v>0</v>
      </c>
      <c r="AC76">
        <v>1.72</v>
      </c>
      <c r="AD76">
        <v>10.34</v>
      </c>
      <c r="AE76">
        <v>10.34</v>
      </c>
      <c r="AF76">
        <v>2.64</v>
      </c>
    </row>
    <row r="77" spans="1:32">
      <c r="A77" t="s">
        <v>119</v>
      </c>
      <c r="B77" s="75">
        <v>129.51</v>
      </c>
      <c r="C77" s="75">
        <v>76.58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115.03</v>
      </c>
      <c r="J77">
        <v>133.18</v>
      </c>
      <c r="K77">
        <v>100</v>
      </c>
      <c r="L77">
        <v>0.77</v>
      </c>
      <c r="M77">
        <v>10.58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1.29</v>
      </c>
      <c r="T77">
        <v>9.36</v>
      </c>
      <c r="U77">
        <v>3.12</v>
      </c>
      <c r="V77">
        <v>3.12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1.55</v>
      </c>
      <c r="AD77">
        <v>11.8</v>
      </c>
      <c r="AE77">
        <v>11.8</v>
      </c>
      <c r="AF77">
        <v>2.64</v>
      </c>
    </row>
    <row r="78" spans="1:32">
      <c r="A78" t="s">
        <v>120</v>
      </c>
      <c r="B78" s="75">
        <v>129.51</v>
      </c>
      <c r="C78" s="75">
        <v>76.58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115.03</v>
      </c>
      <c r="J78">
        <v>133.18</v>
      </c>
      <c r="K78">
        <v>100</v>
      </c>
      <c r="L78">
        <v>0.77</v>
      </c>
      <c r="M78">
        <v>10.77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1.29</v>
      </c>
      <c r="T78">
        <v>9.42</v>
      </c>
      <c r="U78">
        <v>3.14</v>
      </c>
      <c r="V78">
        <v>3.14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1.68</v>
      </c>
      <c r="AD78">
        <v>11.92</v>
      </c>
      <c r="AE78">
        <v>11.92</v>
      </c>
      <c r="AF78">
        <v>2.64</v>
      </c>
    </row>
    <row r="79" spans="1:32">
      <c r="A79" t="s">
        <v>121</v>
      </c>
      <c r="B79" s="75">
        <v>129.51</v>
      </c>
      <c r="C79" s="75">
        <v>76.58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115.03</v>
      </c>
      <c r="J79">
        <v>133.18</v>
      </c>
      <c r="K79">
        <v>100</v>
      </c>
      <c r="L79">
        <v>0.77</v>
      </c>
      <c r="M79">
        <v>11.11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1.29</v>
      </c>
      <c r="T79">
        <v>9.24</v>
      </c>
      <c r="U79">
        <v>3.08</v>
      </c>
      <c r="V79">
        <v>3.09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1.73</v>
      </c>
      <c r="AD79">
        <v>12.3</v>
      </c>
      <c r="AE79">
        <v>12.3</v>
      </c>
      <c r="AF79">
        <v>2.64</v>
      </c>
    </row>
    <row r="80" spans="1:32">
      <c r="A80" t="s">
        <v>122</v>
      </c>
      <c r="B80" s="75">
        <v>129.51</v>
      </c>
      <c r="C80" s="75">
        <v>76.58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115.03</v>
      </c>
      <c r="J80">
        <v>133.18</v>
      </c>
      <c r="K80">
        <v>100</v>
      </c>
      <c r="L80">
        <v>0.77</v>
      </c>
      <c r="M80">
        <v>11.66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1.29</v>
      </c>
      <c r="T80">
        <v>10.29</v>
      </c>
      <c r="U80">
        <v>3.43</v>
      </c>
      <c r="V80">
        <v>3.43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4.72</v>
      </c>
      <c r="AD80">
        <v>20.22</v>
      </c>
      <c r="AE80">
        <v>20.22</v>
      </c>
      <c r="AF80">
        <v>2.64</v>
      </c>
    </row>
    <row r="81" spans="1:32">
      <c r="A81" t="s">
        <v>123</v>
      </c>
      <c r="B81" s="75">
        <v>129.51</v>
      </c>
      <c r="C81" s="75">
        <v>76.58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115.03</v>
      </c>
      <c r="J81">
        <v>133.18</v>
      </c>
      <c r="K81">
        <v>100</v>
      </c>
      <c r="L81">
        <v>0.77</v>
      </c>
      <c r="M81">
        <v>14.2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1.29</v>
      </c>
      <c r="T81">
        <v>26.26</v>
      </c>
      <c r="U81">
        <v>8.76</v>
      </c>
      <c r="V81">
        <v>8.75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4.7699999999999996</v>
      </c>
      <c r="AD81">
        <v>20.64</v>
      </c>
      <c r="AE81">
        <v>20.64</v>
      </c>
      <c r="AF81">
        <v>2.64</v>
      </c>
    </row>
    <row r="82" spans="1:32">
      <c r="A82" t="s">
        <v>124</v>
      </c>
      <c r="B82" s="75">
        <v>129.51</v>
      </c>
      <c r="C82" s="75">
        <v>76.58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115.03</v>
      </c>
      <c r="J82">
        <v>133.18</v>
      </c>
      <c r="K82">
        <v>100</v>
      </c>
      <c r="L82">
        <v>0.77</v>
      </c>
      <c r="M82">
        <v>14.54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1.29</v>
      </c>
      <c r="T82">
        <v>26.17</v>
      </c>
      <c r="U82">
        <v>8.7200000000000006</v>
      </c>
      <c r="V82">
        <v>8.74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4.7699999999999996</v>
      </c>
      <c r="AD82">
        <v>20.76</v>
      </c>
      <c r="AE82">
        <v>20.76</v>
      </c>
      <c r="AF82">
        <v>2.64</v>
      </c>
    </row>
    <row r="83" spans="1:32">
      <c r="A83" t="s">
        <v>125</v>
      </c>
      <c r="B83" s="75">
        <v>129.51</v>
      </c>
      <c r="C83" s="75">
        <v>76.58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115.03</v>
      </c>
      <c r="J83">
        <v>133.18</v>
      </c>
      <c r="K83">
        <v>100</v>
      </c>
      <c r="L83">
        <v>0.77</v>
      </c>
      <c r="M83">
        <v>15.09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1.25</v>
      </c>
      <c r="T83">
        <v>26.39</v>
      </c>
      <c r="U83">
        <v>8.8000000000000007</v>
      </c>
      <c r="V83">
        <v>8.7899999999999991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4.8</v>
      </c>
      <c r="AD83">
        <v>21.15</v>
      </c>
      <c r="AE83">
        <v>21.15</v>
      </c>
      <c r="AF83">
        <v>2.64</v>
      </c>
    </row>
    <row r="84" spans="1:32">
      <c r="A84" t="s">
        <v>126</v>
      </c>
      <c r="B84" s="75">
        <v>129.51</v>
      </c>
      <c r="C84" s="75">
        <v>76.58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115.03</v>
      </c>
      <c r="J84">
        <v>133.18</v>
      </c>
      <c r="K84">
        <v>100</v>
      </c>
      <c r="L84">
        <v>0.77</v>
      </c>
      <c r="M84">
        <v>15.48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1.25</v>
      </c>
      <c r="T84">
        <v>26.56</v>
      </c>
      <c r="U84">
        <v>8.85</v>
      </c>
      <c r="V84">
        <v>8.86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4.78</v>
      </c>
      <c r="AD84">
        <v>21.47</v>
      </c>
      <c r="AE84">
        <v>21.47</v>
      </c>
      <c r="AF84">
        <v>2.64</v>
      </c>
    </row>
    <row r="85" spans="1:32">
      <c r="A85" t="s">
        <v>127</v>
      </c>
      <c r="B85" s="75">
        <v>129.51</v>
      </c>
      <c r="C85" s="75">
        <v>76.58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115.03</v>
      </c>
      <c r="J85">
        <v>133.18</v>
      </c>
      <c r="K85">
        <v>100</v>
      </c>
      <c r="L85">
        <v>0.77</v>
      </c>
      <c r="M85">
        <v>15.59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1.25</v>
      </c>
      <c r="T85">
        <v>26.94</v>
      </c>
      <c r="U85">
        <v>8.98</v>
      </c>
      <c r="V85">
        <v>8.99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4.72</v>
      </c>
      <c r="AD85">
        <v>21.65</v>
      </c>
      <c r="AE85">
        <v>21.65</v>
      </c>
      <c r="AF85">
        <v>2.64</v>
      </c>
    </row>
    <row r="86" spans="1:32">
      <c r="A86" t="s">
        <v>128</v>
      </c>
      <c r="B86" s="75">
        <v>129.51</v>
      </c>
      <c r="C86" s="75">
        <v>76.58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115.03</v>
      </c>
      <c r="J86">
        <v>133.18</v>
      </c>
      <c r="K86">
        <v>100</v>
      </c>
      <c r="L86">
        <v>0.77</v>
      </c>
      <c r="M86">
        <v>15.66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1.25</v>
      </c>
      <c r="T86">
        <v>27.01</v>
      </c>
      <c r="U86">
        <v>9</v>
      </c>
      <c r="V86">
        <v>9.01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4.71</v>
      </c>
      <c r="AD86">
        <v>22.49</v>
      </c>
      <c r="AE86">
        <v>22.49</v>
      </c>
      <c r="AF86">
        <v>2.64</v>
      </c>
    </row>
    <row r="87" spans="1:32">
      <c r="A87" t="s">
        <v>129</v>
      </c>
      <c r="B87" s="75">
        <v>129.51</v>
      </c>
      <c r="C87" s="75">
        <v>76.58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93.98</v>
      </c>
      <c r="J87">
        <v>133.18</v>
      </c>
      <c r="K87">
        <v>100</v>
      </c>
      <c r="L87">
        <v>0.8</v>
      </c>
      <c r="M87">
        <v>15.6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1.25</v>
      </c>
      <c r="T87">
        <v>27.11</v>
      </c>
      <c r="U87">
        <v>9.0299999999999994</v>
      </c>
      <c r="V87">
        <v>9.0399999999999991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4.72</v>
      </c>
      <c r="AD87">
        <v>22.89</v>
      </c>
      <c r="AE87">
        <v>22.89</v>
      </c>
      <c r="AF87">
        <v>2.64</v>
      </c>
    </row>
    <row r="88" spans="1:32">
      <c r="A88" t="s">
        <v>130</v>
      </c>
      <c r="B88" s="75">
        <v>129.51</v>
      </c>
      <c r="C88" s="75">
        <v>76.58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65.78</v>
      </c>
      <c r="J88">
        <v>133.18</v>
      </c>
      <c r="K88">
        <v>100</v>
      </c>
      <c r="L88">
        <v>0.8</v>
      </c>
      <c r="M88">
        <v>15.46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1.25</v>
      </c>
      <c r="T88">
        <v>28.61</v>
      </c>
      <c r="U88">
        <v>9.5399999999999991</v>
      </c>
      <c r="V88">
        <v>9.5299999999999994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4.95</v>
      </c>
      <c r="AD88">
        <v>22.79</v>
      </c>
      <c r="AE88">
        <v>22.79</v>
      </c>
      <c r="AF88">
        <v>2.64</v>
      </c>
    </row>
    <row r="89" spans="1:32">
      <c r="A89" t="s">
        <v>131</v>
      </c>
      <c r="B89" s="75">
        <v>129.51</v>
      </c>
      <c r="C89" s="75">
        <v>76.58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65.78</v>
      </c>
      <c r="J89">
        <v>133.18</v>
      </c>
      <c r="K89">
        <v>100</v>
      </c>
      <c r="L89">
        <v>0.8</v>
      </c>
      <c r="M89">
        <v>15.3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1.25</v>
      </c>
      <c r="T89">
        <v>28.01</v>
      </c>
      <c r="U89">
        <v>9.34</v>
      </c>
      <c r="V89">
        <v>9.33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4.68</v>
      </c>
      <c r="AD89">
        <v>27.52</v>
      </c>
      <c r="AE89">
        <v>27.52</v>
      </c>
      <c r="AF89">
        <v>2.64</v>
      </c>
    </row>
    <row r="90" spans="1:32">
      <c r="A90" t="s">
        <v>132</v>
      </c>
      <c r="B90" s="75">
        <v>129.51</v>
      </c>
      <c r="C90" s="75">
        <v>76.58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65.78</v>
      </c>
      <c r="J90">
        <v>133.18</v>
      </c>
      <c r="K90">
        <v>100</v>
      </c>
      <c r="L90">
        <v>0.8</v>
      </c>
      <c r="M90">
        <v>14.73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1.25</v>
      </c>
      <c r="T90">
        <v>28.97</v>
      </c>
      <c r="U90">
        <v>9.66</v>
      </c>
      <c r="V90">
        <v>9.64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4.71</v>
      </c>
      <c r="AD90">
        <v>28.12</v>
      </c>
      <c r="AE90">
        <v>28.12</v>
      </c>
      <c r="AF90">
        <v>2.64</v>
      </c>
    </row>
    <row r="91" spans="1:32">
      <c r="A91" t="s">
        <v>133</v>
      </c>
      <c r="B91" s="75">
        <v>129.51</v>
      </c>
      <c r="C91" s="75">
        <v>76.06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65.78</v>
      </c>
      <c r="J91">
        <v>133.18</v>
      </c>
      <c r="K91">
        <v>100</v>
      </c>
      <c r="L91">
        <v>0.8</v>
      </c>
      <c r="M91">
        <v>14.5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1.25</v>
      </c>
      <c r="T91">
        <v>29.94</v>
      </c>
      <c r="U91">
        <v>9.98</v>
      </c>
      <c r="V91">
        <v>9.98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4.88</v>
      </c>
      <c r="AD91">
        <v>28.84</v>
      </c>
      <c r="AE91">
        <v>28.84</v>
      </c>
      <c r="AF91">
        <v>2.64</v>
      </c>
    </row>
    <row r="92" spans="1:32">
      <c r="A92" t="s">
        <v>134</v>
      </c>
      <c r="B92" s="75">
        <v>129.51</v>
      </c>
      <c r="C92" s="75">
        <v>76.06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65.78</v>
      </c>
      <c r="J92">
        <v>133.18</v>
      </c>
      <c r="K92">
        <v>100</v>
      </c>
      <c r="L92">
        <v>0.8</v>
      </c>
      <c r="M92">
        <v>13.93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1.25</v>
      </c>
      <c r="T92">
        <v>30.85</v>
      </c>
      <c r="U92">
        <v>10.28</v>
      </c>
      <c r="V92">
        <v>10.3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5.27</v>
      </c>
      <c r="AD92">
        <v>29.6</v>
      </c>
      <c r="AE92">
        <v>29.6</v>
      </c>
      <c r="AF92">
        <v>2.64</v>
      </c>
    </row>
    <row r="93" spans="1:32">
      <c r="A93" t="s">
        <v>135</v>
      </c>
      <c r="B93" s="75">
        <v>129.51</v>
      </c>
      <c r="C93" s="75">
        <v>76.06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65.78</v>
      </c>
      <c r="J93">
        <v>133.18</v>
      </c>
      <c r="K93">
        <v>100</v>
      </c>
      <c r="L93">
        <v>0.8</v>
      </c>
      <c r="M93">
        <v>13.45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1.25</v>
      </c>
      <c r="T93">
        <v>31.52</v>
      </c>
      <c r="U93">
        <v>10.51</v>
      </c>
      <c r="V93">
        <v>10.51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5.61</v>
      </c>
      <c r="AD93">
        <v>30.41</v>
      </c>
      <c r="AE93">
        <v>30.41</v>
      </c>
      <c r="AF93">
        <v>2.64</v>
      </c>
    </row>
    <row r="94" spans="1:32">
      <c r="A94" t="s">
        <v>136</v>
      </c>
      <c r="B94" s="75">
        <v>129.51</v>
      </c>
      <c r="C94" s="75">
        <v>76.06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65.78</v>
      </c>
      <c r="J94">
        <v>133.18</v>
      </c>
      <c r="K94">
        <v>100</v>
      </c>
      <c r="L94">
        <v>0.8</v>
      </c>
      <c r="M94">
        <v>12.92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1.25</v>
      </c>
      <c r="T94">
        <v>37.200000000000003</v>
      </c>
      <c r="U94">
        <v>12.4</v>
      </c>
      <c r="V94">
        <v>12.4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5.84</v>
      </c>
      <c r="AD94">
        <v>33.49</v>
      </c>
      <c r="AE94">
        <v>33.49</v>
      </c>
      <c r="AF94">
        <v>2.64</v>
      </c>
    </row>
    <row r="95" spans="1:32">
      <c r="A95" t="s">
        <v>137</v>
      </c>
      <c r="B95" s="75">
        <v>129.51</v>
      </c>
      <c r="C95" s="75">
        <v>76.58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65.78</v>
      </c>
      <c r="J95">
        <v>133.18</v>
      </c>
      <c r="K95">
        <v>100</v>
      </c>
      <c r="L95">
        <v>0.77</v>
      </c>
      <c r="M95">
        <v>12.73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1.25</v>
      </c>
      <c r="T95">
        <v>37.78</v>
      </c>
      <c r="U95">
        <v>12.59</v>
      </c>
      <c r="V95">
        <v>12.6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6.07</v>
      </c>
      <c r="AD95">
        <v>33.03</v>
      </c>
      <c r="AE95">
        <v>33.03</v>
      </c>
      <c r="AF95">
        <v>2.64</v>
      </c>
    </row>
    <row r="96" spans="1:32">
      <c r="A96" t="s">
        <v>138</v>
      </c>
      <c r="B96" s="75">
        <v>129.51</v>
      </c>
      <c r="C96" s="75">
        <v>76.58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65.78</v>
      </c>
      <c r="J96">
        <v>133.18</v>
      </c>
      <c r="K96">
        <v>100</v>
      </c>
      <c r="L96">
        <v>0.77</v>
      </c>
      <c r="M96">
        <v>12.55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1.25</v>
      </c>
      <c r="T96">
        <v>38.24</v>
      </c>
      <c r="U96">
        <v>12.75</v>
      </c>
      <c r="V96">
        <v>12.74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6.3</v>
      </c>
      <c r="AD96">
        <v>32.590000000000003</v>
      </c>
      <c r="AE96">
        <v>32.590000000000003</v>
      </c>
      <c r="AF96">
        <v>2.64</v>
      </c>
    </row>
    <row r="97" spans="1:36">
      <c r="A97" t="s">
        <v>139</v>
      </c>
      <c r="B97" s="75">
        <v>111.58</v>
      </c>
      <c r="C97" s="75">
        <v>60.73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65.78</v>
      </c>
      <c r="J97">
        <v>133.18</v>
      </c>
      <c r="K97">
        <v>100</v>
      </c>
      <c r="L97">
        <v>0.77</v>
      </c>
      <c r="M97">
        <v>15.12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1.25</v>
      </c>
      <c r="T97">
        <v>38.76</v>
      </c>
      <c r="U97">
        <v>12.92</v>
      </c>
      <c r="V97">
        <v>12.93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6.56</v>
      </c>
      <c r="AD97">
        <v>32.22</v>
      </c>
      <c r="AE97">
        <v>32.22</v>
      </c>
      <c r="AF97">
        <v>2.64</v>
      </c>
    </row>
    <row r="98" spans="1:36">
      <c r="A98" t="s">
        <v>140</v>
      </c>
      <c r="B98" s="75">
        <v>111.58</v>
      </c>
      <c r="C98" s="75">
        <v>60.73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65.78</v>
      </c>
      <c r="J98">
        <v>133.18</v>
      </c>
      <c r="K98">
        <v>100</v>
      </c>
      <c r="L98">
        <v>0.77</v>
      </c>
      <c r="M98">
        <v>14.98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1.25</v>
      </c>
      <c r="T98">
        <v>38.44</v>
      </c>
      <c r="U98">
        <v>12.82</v>
      </c>
      <c r="V98">
        <v>12.81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6.88</v>
      </c>
      <c r="AD98">
        <v>32.06</v>
      </c>
      <c r="AE98">
        <v>32.06</v>
      </c>
      <c r="AF98">
        <v>2.64</v>
      </c>
    </row>
    <row r="99" spans="1:36">
      <c r="A99" t="s">
        <v>141</v>
      </c>
      <c r="B99" s="75">
        <f>SUM(B3:B98)/4000</f>
        <v>2.9440200000000041</v>
      </c>
      <c r="C99" s="75">
        <f t="shared" ref="C99:L99" si="2">SUM(C3:C98)/4000</f>
        <v>1.5989749999999991</v>
      </c>
      <c r="D99" s="135">
        <f t="shared" ref="D99" si="3">SUM(D3:D98)/4000</f>
        <v>0.86116500000000051</v>
      </c>
      <c r="E99" s="75"/>
      <c r="F99" s="78">
        <f t="shared" si="2"/>
        <v>0.118245</v>
      </c>
      <c r="G99" s="78">
        <f t="shared" si="2"/>
        <v>0.118245</v>
      </c>
      <c r="H99" s="78">
        <f t="shared" si="2"/>
        <v>0.12121249999999997</v>
      </c>
      <c r="I99">
        <f t="shared" si="2"/>
        <v>2.0449074999999972</v>
      </c>
      <c r="J99">
        <f t="shared" si="2"/>
        <v>3.1040825000000036</v>
      </c>
      <c r="K99">
        <f t="shared" si="2"/>
        <v>2.3548200000000001</v>
      </c>
      <c r="L99">
        <f t="shared" si="2"/>
        <v>1.9280000000000009E-2</v>
      </c>
      <c r="M99">
        <f t="shared" ref="M99:AB99" si="4">SUM(M3:M98)/4000</f>
        <v>0.23095000000000004</v>
      </c>
      <c r="N99" s="135">
        <f t="shared" si="4"/>
        <v>0.29334249999999984</v>
      </c>
      <c r="O99" s="135">
        <f t="shared" si="4"/>
        <v>0.28120250000000024</v>
      </c>
      <c r="P99" s="135">
        <f t="shared" si="4"/>
        <v>0.28661999999999987</v>
      </c>
      <c r="Q99">
        <f t="shared" si="4"/>
        <v>2.7200000000000012E-2</v>
      </c>
      <c r="R99">
        <f t="shared" si="4"/>
        <v>1.0404425000000002</v>
      </c>
      <c r="S99">
        <f t="shared" si="4"/>
        <v>3.0845000000000022E-2</v>
      </c>
      <c r="T99">
        <f t="shared" si="4"/>
        <v>0.38589000000000001</v>
      </c>
      <c r="U99">
        <f t="shared" si="4"/>
        <v>0.12861749999999997</v>
      </c>
      <c r="V99">
        <f t="shared" si="4"/>
        <v>0.12865000000000001</v>
      </c>
      <c r="W99">
        <f t="shared" si="4"/>
        <v>1.8851724999999999</v>
      </c>
      <c r="X99">
        <f t="shared" si="4"/>
        <v>0.37702749999999985</v>
      </c>
      <c r="Y99">
        <f t="shared" si="4"/>
        <v>0.69475749999999992</v>
      </c>
      <c r="Z99">
        <f t="shared" si="4"/>
        <v>0.36382749999999997</v>
      </c>
      <c r="AA99">
        <f t="shared" si="4"/>
        <v>0.73918500000000009</v>
      </c>
      <c r="AB99">
        <f t="shared" si="4"/>
        <v>0.36956499999999998</v>
      </c>
      <c r="AC99">
        <f t="shared" ref="AC99:AJ99" si="5">SUM(AC3:AC98)/4000</f>
        <v>7.6102500000000017E-2</v>
      </c>
      <c r="AD99">
        <f t="shared" si="5"/>
        <v>0.31648499999999991</v>
      </c>
      <c r="AE99">
        <f t="shared" si="5"/>
        <v>0.31648499999999991</v>
      </c>
      <c r="AF99">
        <f t="shared" si="5"/>
        <v>6.3359999999999847E-2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44965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32.055999999999997</v>
      </c>
      <c r="C27" s="136">
        <f>'IDT-1 Calculation'!DG27</f>
        <v>-16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-16.056000000000001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166.87299999999999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-166.87299999999999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111.97199999999999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-111.97199999999999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68.858999999999995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-68.858999999999995</v>
      </c>
      <c r="G30" s="141">
        <f t="shared" si="0"/>
        <v>0</v>
      </c>
    </row>
    <row r="31" spans="1:7">
      <c r="A31" s="140" t="s">
        <v>73</v>
      </c>
      <c r="B31" s="136">
        <f>'IDT-1 Calculation'!DF31</f>
        <v>38.89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-38.89</v>
      </c>
      <c r="G31" s="141">
        <f t="shared" si="0"/>
        <v>0</v>
      </c>
    </row>
    <row r="32" spans="1:7">
      <c r="A32" s="140" t="s">
        <v>74</v>
      </c>
      <c r="B32" s="136">
        <f>'IDT-1 Calculation'!DF32</f>
        <v>45.838000000000001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-45.838000000000001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34.985999999999997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-34.985999999999997</v>
      </c>
      <c r="G33" s="141">
        <f t="shared" si="0"/>
        <v>0</v>
      </c>
    </row>
    <row r="34" spans="1:7">
      <c r="A34" s="140" t="s">
        <v>76</v>
      </c>
      <c r="B34" s="136">
        <f>'IDT-1 Calculation'!DF34</f>
        <v>30.724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-30.724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21.254999999999999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-21.254999999999999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26.934999999999999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-26.934999999999999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57.744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-57.744</v>
      </c>
      <c r="G37" s="141">
        <f t="shared" si="0"/>
        <v>0</v>
      </c>
    </row>
    <row r="38" spans="1:7">
      <c r="A38" s="140" t="s">
        <v>80</v>
      </c>
      <c r="B38" s="136">
        <f>'IDT-1 Calculation'!DF38</f>
        <v>53.475000000000001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-53.475000000000001</v>
      </c>
      <c r="G38" s="141">
        <f t="shared" si="0"/>
        <v>0</v>
      </c>
    </row>
    <row r="39" spans="1:7">
      <c r="A39" s="140" t="s">
        <v>81</v>
      </c>
      <c r="B39" s="136">
        <f>'IDT-1 Calculation'!DF39</f>
        <v>34.722000000000001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-34.722000000000001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12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-12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25.274999999999999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-25.274999999999999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15.324999999999999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-15.324999999999999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38.234999999999999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-38.234999999999999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33.673000000000002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-33.673000000000002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20.401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-20.401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25.515999999999998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-25.515999999999998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7.8650000000000002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-7.8650000000000002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40.826000000000001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-40.826000000000001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60.290999999999997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-60.290999999999997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100.428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-100.428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133.10300000000001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-133.10300000000001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0.30931674999999997</v>
      </c>
      <c r="C99" s="152">
        <f>SUM(C3:C98)/4000</f>
        <v>-4.0000000000000001E-3</v>
      </c>
      <c r="D99" s="152">
        <f>SUM(D3:D98)/4000</f>
        <v>0</v>
      </c>
      <c r="E99" s="152">
        <f>SUM(E3:E98)/4000</f>
        <v>0</v>
      </c>
      <c r="F99" s="152">
        <f>SUM(F3:F98)/4000</f>
        <v>-0.30531674999999997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44965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281.78010359686891</v>
      </c>
      <c r="L3">
        <v>0</v>
      </c>
      <c r="M3">
        <v>62.771590525057114</v>
      </c>
      <c r="N3">
        <v>51.228605159355553</v>
      </c>
      <c r="O3">
        <v>36.145644127227591</v>
      </c>
      <c r="P3">
        <v>24.306657452066649</v>
      </c>
      <c r="Q3">
        <v>4.6136007314953718</v>
      </c>
      <c r="R3">
        <v>5.0971229209628017</v>
      </c>
      <c r="S3">
        <v>4.6981136291113081</v>
      </c>
      <c r="T3">
        <v>0</v>
      </c>
      <c r="U3">
        <v>51.753893629784827</v>
      </c>
      <c r="V3">
        <v>0.57438389972909731</v>
      </c>
      <c r="W3">
        <v>4.9985295206817639</v>
      </c>
      <c r="X3">
        <v>14.996477821878186</v>
      </c>
      <c r="Y3">
        <v>0</v>
      </c>
      <c r="Z3">
        <v>2.8781286612398249</v>
      </c>
      <c r="AA3">
        <v>0</v>
      </c>
      <c r="AB3">
        <v>0</v>
      </c>
      <c r="AC3">
        <v>0</v>
      </c>
      <c r="AD3">
        <v>0</v>
      </c>
      <c r="AE3">
        <v>0</v>
      </c>
      <c r="AF3">
        <v>6.2053848405343359</v>
      </c>
      <c r="AG3">
        <v>29.689836451158424</v>
      </c>
      <c r="AH3">
        <v>0</v>
      </c>
      <c r="AI3">
        <v>0</v>
      </c>
      <c r="AJ3">
        <v>0</v>
      </c>
      <c r="AK3">
        <v>23.301774390732618</v>
      </c>
      <c r="AL3">
        <v>9.5349046553869101</v>
      </c>
      <c r="AM3">
        <v>7.0164403919849727</v>
      </c>
      <c r="AN3">
        <v>0</v>
      </c>
      <c r="AO3">
        <v>0</v>
      </c>
      <c r="AP3">
        <v>0.11251119599248589</v>
      </c>
      <c r="AQ3">
        <v>0</v>
      </c>
      <c r="AR3">
        <v>16.726503892298059</v>
      </c>
      <c r="AS3">
        <v>14.296154344395744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27.283961924825988</v>
      </c>
      <c r="BB3">
        <f>SUM(B3:AZ3)-BA3</f>
        <v>625.44239991311633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281.77830214946368</v>
      </c>
      <c r="L4">
        <v>0</v>
      </c>
      <c r="M4">
        <v>62.771590525057114</v>
      </c>
      <c r="N4">
        <v>51.228605159355553</v>
      </c>
      <c r="O4">
        <v>36.145644127227591</v>
      </c>
      <c r="P4">
        <v>24.306657452066649</v>
      </c>
      <c r="Q4">
        <v>4.6136007314953718</v>
      </c>
      <c r="R4">
        <v>5.0417728312400909</v>
      </c>
      <c r="S4">
        <v>4.7063111815899088</v>
      </c>
      <c r="T4">
        <v>0</v>
      </c>
      <c r="U4">
        <v>51.753893629784827</v>
      </c>
      <c r="V4">
        <v>0.57438389972909731</v>
      </c>
      <c r="W4">
        <v>4.9985295206817639</v>
      </c>
      <c r="X4">
        <v>14.996477821878186</v>
      </c>
      <c r="Y4">
        <v>0</v>
      </c>
      <c r="Z4">
        <v>2.8781286612398249</v>
      </c>
      <c r="AA4">
        <v>0</v>
      </c>
      <c r="AB4">
        <v>0</v>
      </c>
      <c r="AC4">
        <v>0</v>
      </c>
      <c r="AD4">
        <v>0</v>
      </c>
      <c r="AE4">
        <v>0</v>
      </c>
      <c r="AF4">
        <v>6.2053848405343359</v>
      </c>
      <c r="AG4">
        <v>29.689836451158424</v>
      </c>
      <c r="AH4">
        <v>0</v>
      </c>
      <c r="AI4">
        <v>0</v>
      </c>
      <c r="AJ4">
        <v>0</v>
      </c>
      <c r="AK4">
        <v>23.301774390732618</v>
      </c>
      <c r="AL4">
        <v>9.5349046553869101</v>
      </c>
      <c r="AM4">
        <v>7.0164403919849727</v>
      </c>
      <c r="AN4">
        <v>0</v>
      </c>
      <c r="AO4">
        <v>0</v>
      </c>
      <c r="AP4">
        <v>0.11251119599248589</v>
      </c>
      <c r="AQ4">
        <v>0</v>
      </c>
      <c r="AR4">
        <v>16.726503892298059</v>
      </c>
      <c r="AS4">
        <v>14.296154344395744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27.281915648267599</v>
      </c>
      <c r="BB4">
        <f t="shared" ref="BB4:BB67" si="0">SUM(B4:AZ4)-BA4</f>
        <v>625.39549220502545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281.77522883370835</v>
      </c>
      <c r="L5">
        <v>0</v>
      </c>
      <c r="M5">
        <v>62.771590525057114</v>
      </c>
      <c r="N5">
        <v>51.228605159355553</v>
      </c>
      <c r="O5">
        <v>36.145644127227591</v>
      </c>
      <c r="P5">
        <v>24.306657452066649</v>
      </c>
      <c r="Q5">
        <v>4.6136007314953718</v>
      </c>
      <c r="R5">
        <v>5.0347397639230271</v>
      </c>
      <c r="S5">
        <v>4.6981136291113081</v>
      </c>
      <c r="T5">
        <v>0</v>
      </c>
      <c r="U5">
        <v>51.753893629784827</v>
      </c>
      <c r="V5">
        <v>0</v>
      </c>
      <c r="W5">
        <v>5.0000768161537685</v>
      </c>
      <c r="X5">
        <v>14.9964296326821</v>
      </c>
      <c r="Y5">
        <v>0</v>
      </c>
      <c r="Z5">
        <v>2.8781286612398249</v>
      </c>
      <c r="AA5">
        <v>0</v>
      </c>
      <c r="AB5">
        <v>0</v>
      </c>
      <c r="AC5">
        <v>0</v>
      </c>
      <c r="AD5">
        <v>0</v>
      </c>
      <c r="AE5">
        <v>0</v>
      </c>
      <c r="AF5">
        <v>6.2053848405343359</v>
      </c>
      <c r="AG5">
        <v>29.689836451158424</v>
      </c>
      <c r="AH5">
        <v>0</v>
      </c>
      <c r="AI5">
        <v>0</v>
      </c>
      <c r="AJ5">
        <v>0</v>
      </c>
      <c r="AK5">
        <v>23.301774390732618</v>
      </c>
      <c r="AL5">
        <v>18.202999938208865</v>
      </c>
      <c r="AM5">
        <v>7.0164403919849727</v>
      </c>
      <c r="AN5">
        <v>0</v>
      </c>
      <c r="AO5">
        <v>0</v>
      </c>
      <c r="AP5">
        <v>0.11251119599248589</v>
      </c>
      <c r="AQ5">
        <v>0</v>
      </c>
      <c r="AR5">
        <v>10.66617642830307</v>
      </c>
      <c r="AS5">
        <v>14.296154344395744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27.366208654222199</v>
      </c>
      <c r="BB5">
        <f t="shared" si="0"/>
        <v>627.32777828889357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281.77830214946368</v>
      </c>
      <c r="L6">
        <v>0</v>
      </c>
      <c r="M6">
        <v>62.771590525057114</v>
      </c>
      <c r="N6">
        <v>51.228605159355553</v>
      </c>
      <c r="O6">
        <v>36.145644127227591</v>
      </c>
      <c r="P6">
        <v>24.306657452066649</v>
      </c>
      <c r="Q6">
        <v>4.6136007314953718</v>
      </c>
      <c r="R6">
        <v>5.0347397639230271</v>
      </c>
      <c r="S6">
        <v>4.6981136291113081</v>
      </c>
      <c r="T6">
        <v>0</v>
      </c>
      <c r="U6">
        <v>51.753893629784827</v>
      </c>
      <c r="V6">
        <v>0</v>
      </c>
      <c r="W6">
        <v>5.0000768161537685</v>
      </c>
      <c r="X6">
        <v>14.9964296326821</v>
      </c>
      <c r="Y6">
        <v>0</v>
      </c>
      <c r="Z6">
        <v>2.8781286612398249</v>
      </c>
      <c r="AA6">
        <v>0</v>
      </c>
      <c r="AB6">
        <v>0</v>
      </c>
      <c r="AC6">
        <v>0</v>
      </c>
      <c r="AD6">
        <v>0</v>
      </c>
      <c r="AE6">
        <v>0</v>
      </c>
      <c r="AF6">
        <v>6.2053848405343359</v>
      </c>
      <c r="AG6">
        <v>29.689836451158424</v>
      </c>
      <c r="AH6">
        <v>0</v>
      </c>
      <c r="AI6">
        <v>0</v>
      </c>
      <c r="AJ6">
        <v>0</v>
      </c>
      <c r="AK6">
        <v>23.301774390732618</v>
      </c>
      <c r="AL6">
        <v>18.202999938208865</v>
      </c>
      <c r="AM6">
        <v>7.0164403919849727</v>
      </c>
      <c r="AN6">
        <v>0</v>
      </c>
      <c r="AO6">
        <v>0</v>
      </c>
      <c r="AP6">
        <v>0.11251119599248589</v>
      </c>
      <c r="AQ6">
        <v>0</v>
      </c>
      <c r="AR6">
        <v>10.66617642830307</v>
      </c>
      <c r="AS6">
        <v>14.296154344395744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27.366337118820759</v>
      </c>
      <c r="BB6">
        <f t="shared" si="0"/>
        <v>627.33072314005028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281.77881754674331</v>
      </c>
      <c r="L7">
        <v>0</v>
      </c>
      <c r="M7">
        <v>62.771590525057114</v>
      </c>
      <c r="N7">
        <v>51.228605159355553</v>
      </c>
      <c r="O7">
        <v>36.145644127227591</v>
      </c>
      <c r="P7">
        <v>24.306657452066649</v>
      </c>
      <c r="Q7">
        <v>4.6122188229721095</v>
      </c>
      <c r="R7">
        <v>4.9968722987227485</v>
      </c>
      <c r="S7">
        <v>5.0176689176513696</v>
      </c>
      <c r="T7">
        <v>0</v>
      </c>
      <c r="U7">
        <v>51.753893629784827</v>
      </c>
      <c r="V7">
        <v>0</v>
      </c>
      <c r="W7">
        <v>5.0000768161537685</v>
      </c>
      <c r="X7">
        <v>14.9964296326821</v>
      </c>
      <c r="Y7">
        <v>0</v>
      </c>
      <c r="Z7">
        <v>2.8781286612398249</v>
      </c>
      <c r="AA7">
        <v>0</v>
      </c>
      <c r="AB7">
        <v>0</v>
      </c>
      <c r="AC7">
        <v>0</v>
      </c>
      <c r="AD7">
        <v>0</v>
      </c>
      <c r="AE7">
        <v>0</v>
      </c>
      <c r="AF7">
        <v>6.2053848405343359</v>
      </c>
      <c r="AG7">
        <v>29.689836451158424</v>
      </c>
      <c r="AH7">
        <v>0</v>
      </c>
      <c r="AI7">
        <v>0</v>
      </c>
      <c r="AJ7">
        <v>0</v>
      </c>
      <c r="AK7">
        <v>23.301774390732618</v>
      </c>
      <c r="AL7">
        <v>18.202999938208865</v>
      </c>
      <c r="AM7">
        <v>7.0164403919849727</v>
      </c>
      <c r="AN7">
        <v>0</v>
      </c>
      <c r="AO7">
        <v>0</v>
      </c>
      <c r="AP7">
        <v>0</v>
      </c>
      <c r="AQ7">
        <v>0</v>
      </c>
      <c r="AR7">
        <v>16.726503892298059</v>
      </c>
      <c r="AS7">
        <v>9.6883028077645577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27.434085975437711</v>
      </c>
      <c r="BB7">
        <f t="shared" si="0"/>
        <v>628.88376032690076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281.78998845356233</v>
      </c>
      <c r="L8">
        <v>0</v>
      </c>
      <c r="M8">
        <v>62.771590525057114</v>
      </c>
      <c r="N8">
        <v>51.228605159355553</v>
      </c>
      <c r="O8">
        <v>36.145644127227591</v>
      </c>
      <c r="P8">
        <v>24.306657452066649</v>
      </c>
      <c r="Q8">
        <v>4.6074600745165517</v>
      </c>
      <c r="R8">
        <v>4.9968722987227485</v>
      </c>
      <c r="S8">
        <v>5.0176689176513696</v>
      </c>
      <c r="T8">
        <v>0</v>
      </c>
      <c r="U8">
        <v>51.753893629784827</v>
      </c>
      <c r="V8">
        <v>0</v>
      </c>
      <c r="W8">
        <v>5.0000768161537685</v>
      </c>
      <c r="X8">
        <v>14.9964296326821</v>
      </c>
      <c r="Y8">
        <v>0</v>
      </c>
      <c r="Z8">
        <v>2.8781286612398249</v>
      </c>
      <c r="AA8">
        <v>0</v>
      </c>
      <c r="AB8">
        <v>0</v>
      </c>
      <c r="AC8">
        <v>0</v>
      </c>
      <c r="AD8">
        <v>0</v>
      </c>
      <c r="AE8">
        <v>0</v>
      </c>
      <c r="AF8">
        <v>6.2053848405343359</v>
      </c>
      <c r="AG8">
        <v>29.689836451158424</v>
      </c>
      <c r="AH8">
        <v>0</v>
      </c>
      <c r="AI8">
        <v>0</v>
      </c>
      <c r="AJ8">
        <v>0</v>
      </c>
      <c r="AK8">
        <v>23.301774390732618</v>
      </c>
      <c r="AL8">
        <v>18.202999938208865</v>
      </c>
      <c r="AM8">
        <v>7.0164403919849727</v>
      </c>
      <c r="AN8">
        <v>0</v>
      </c>
      <c r="AO8">
        <v>0</v>
      </c>
      <c r="AP8">
        <v>0</v>
      </c>
      <c r="AQ8">
        <v>0</v>
      </c>
      <c r="AR8">
        <v>16.726503892298059</v>
      </c>
      <c r="AS8">
        <v>9.2157026149029413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27.414599315595705</v>
      </c>
      <c r="BB8">
        <f t="shared" si="0"/>
        <v>628.43705895224457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281.77881754674331</v>
      </c>
      <c r="L9">
        <v>0</v>
      </c>
      <c r="M9">
        <v>62.771590525057114</v>
      </c>
      <c r="N9">
        <v>51.228605159355553</v>
      </c>
      <c r="O9">
        <v>36.145644127227591</v>
      </c>
      <c r="P9">
        <v>24.306657452066649</v>
      </c>
      <c r="Q9">
        <v>4.6074600745165517</v>
      </c>
      <c r="R9">
        <v>4.9968722987227485</v>
      </c>
      <c r="S9">
        <v>5.0176689176513696</v>
      </c>
      <c r="T9">
        <v>0</v>
      </c>
      <c r="U9">
        <v>51.753893629784827</v>
      </c>
      <c r="V9">
        <v>0</v>
      </c>
      <c r="W9">
        <v>5.0000768161537685</v>
      </c>
      <c r="X9">
        <v>14.9964296326821</v>
      </c>
      <c r="Y9">
        <v>0</v>
      </c>
      <c r="Z9">
        <v>2.8781286612398249</v>
      </c>
      <c r="AA9">
        <v>0</v>
      </c>
      <c r="AB9">
        <v>0</v>
      </c>
      <c r="AC9">
        <v>0</v>
      </c>
      <c r="AD9">
        <v>0</v>
      </c>
      <c r="AE9">
        <v>0</v>
      </c>
      <c r="AF9">
        <v>6.2053848405343359</v>
      </c>
      <c r="AG9">
        <v>29.689836451158424</v>
      </c>
      <c r="AH9">
        <v>0</v>
      </c>
      <c r="AI9">
        <v>0</v>
      </c>
      <c r="AJ9">
        <v>0</v>
      </c>
      <c r="AK9">
        <v>23.301774390732618</v>
      </c>
      <c r="AL9">
        <v>18.202999938208865</v>
      </c>
      <c r="AM9">
        <v>7.0164403919849727</v>
      </c>
      <c r="AN9">
        <v>0</v>
      </c>
      <c r="AO9">
        <v>0</v>
      </c>
      <c r="AP9">
        <v>0</v>
      </c>
      <c r="AQ9">
        <v>0</v>
      </c>
      <c r="AR9">
        <v>16.241677420162805</v>
      </c>
      <c r="AS9">
        <v>9.2157026149029413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27.393866625155397</v>
      </c>
      <c r="BB9">
        <f t="shared" si="0"/>
        <v>627.96179426373067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281.78998845356233</v>
      </c>
      <c r="L10">
        <v>0</v>
      </c>
      <c r="M10">
        <v>62.771590525057114</v>
      </c>
      <c r="N10">
        <v>51.228605159355553</v>
      </c>
      <c r="O10">
        <v>36.145644127227591</v>
      </c>
      <c r="P10">
        <v>24.306657452066649</v>
      </c>
      <c r="Q10">
        <v>4.6074600745165517</v>
      </c>
      <c r="R10">
        <v>4.9968722987227485</v>
      </c>
      <c r="S10">
        <v>5.0176689176513696</v>
      </c>
      <c r="T10">
        <v>0</v>
      </c>
      <c r="U10">
        <v>51.753893629784827</v>
      </c>
      <c r="V10">
        <v>0</v>
      </c>
      <c r="W10">
        <v>5.0000768161537685</v>
      </c>
      <c r="X10">
        <v>14.9964296326821</v>
      </c>
      <c r="Y10">
        <v>0</v>
      </c>
      <c r="Z10">
        <v>2.8781286612398249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6.2053848405343359</v>
      </c>
      <c r="AG10">
        <v>29.689836451158424</v>
      </c>
      <c r="AH10">
        <v>0</v>
      </c>
      <c r="AI10">
        <v>0</v>
      </c>
      <c r="AJ10">
        <v>0</v>
      </c>
      <c r="AK10">
        <v>23.301774390732618</v>
      </c>
      <c r="AL10">
        <v>18.202999938208865</v>
      </c>
      <c r="AM10">
        <v>7.0164403919849727</v>
      </c>
      <c r="AN10">
        <v>0</v>
      </c>
      <c r="AO10">
        <v>0</v>
      </c>
      <c r="AP10">
        <v>0</v>
      </c>
      <c r="AQ10">
        <v>0</v>
      </c>
      <c r="AR10">
        <v>16.241677420162805</v>
      </c>
      <c r="AS10">
        <v>9.2157026149029413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27.39433356906045</v>
      </c>
      <c r="BB10">
        <f t="shared" si="0"/>
        <v>627.97249822664457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281.77522883370835</v>
      </c>
      <c r="L11">
        <v>0</v>
      </c>
      <c r="M11">
        <v>62.771590525057114</v>
      </c>
      <c r="N11">
        <v>51.228605159355553</v>
      </c>
      <c r="O11">
        <v>36.145644127227591</v>
      </c>
      <c r="P11">
        <v>24.306657452066649</v>
      </c>
      <c r="Q11">
        <v>4.6055255455151434</v>
      </c>
      <c r="R11">
        <v>4.9970451088847145</v>
      </c>
      <c r="S11">
        <v>4.175760049757951</v>
      </c>
      <c r="T11">
        <v>0</v>
      </c>
      <c r="U11">
        <v>51.753893629784827</v>
      </c>
      <c r="V11">
        <v>0</v>
      </c>
      <c r="W11">
        <v>5.0000768161537685</v>
      </c>
      <c r="X11">
        <v>14.9964296326821</v>
      </c>
      <c r="Y11">
        <v>0</v>
      </c>
      <c r="Z11">
        <v>2.8781286612398249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6.2053848405343359</v>
      </c>
      <c r="AG11">
        <v>29.689836451158424</v>
      </c>
      <c r="AH11">
        <v>0</v>
      </c>
      <c r="AI11">
        <v>0</v>
      </c>
      <c r="AJ11">
        <v>0</v>
      </c>
      <c r="AK11">
        <v>23.301774390732618</v>
      </c>
      <c r="AL11">
        <v>18.202999938208865</v>
      </c>
      <c r="AM11">
        <v>7.0164403919849727</v>
      </c>
      <c r="AN11">
        <v>0</v>
      </c>
      <c r="AO11">
        <v>0</v>
      </c>
      <c r="AP11">
        <v>0</v>
      </c>
      <c r="AQ11">
        <v>0</v>
      </c>
      <c r="AR11">
        <v>16.241677420162805</v>
      </c>
      <c r="AS11">
        <v>9.2157026149029413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27.358451186425107</v>
      </c>
      <c r="BB11">
        <f t="shared" si="0"/>
        <v>627.14995040269321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281.77830214946368</v>
      </c>
      <c r="L12">
        <v>0</v>
      </c>
      <c r="M12">
        <v>62.771590525057114</v>
      </c>
      <c r="N12">
        <v>51.228605159355553</v>
      </c>
      <c r="O12">
        <v>36.145644127227591</v>
      </c>
      <c r="P12">
        <v>24.306657452066649</v>
      </c>
      <c r="Q12">
        <v>4.6055255455151434</v>
      </c>
      <c r="R12">
        <v>4.9970451088847145</v>
      </c>
      <c r="S12">
        <v>4.175760049757951</v>
      </c>
      <c r="T12">
        <v>0</v>
      </c>
      <c r="U12">
        <v>51.753893629784827</v>
      </c>
      <c r="V12">
        <v>0</v>
      </c>
      <c r="W12">
        <v>5.0000768161537685</v>
      </c>
      <c r="X12">
        <v>14.9964296326821</v>
      </c>
      <c r="Y12">
        <v>0</v>
      </c>
      <c r="Z12">
        <v>2.8781286612398249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6.2053848405343359</v>
      </c>
      <c r="AG12">
        <v>29.689836451158424</v>
      </c>
      <c r="AH12">
        <v>0</v>
      </c>
      <c r="AI12">
        <v>0</v>
      </c>
      <c r="AJ12">
        <v>0</v>
      </c>
      <c r="AK12">
        <v>23.301774390732618</v>
      </c>
      <c r="AL12">
        <v>18.202999938208865</v>
      </c>
      <c r="AM12">
        <v>7.0164403919849727</v>
      </c>
      <c r="AN12">
        <v>0</v>
      </c>
      <c r="AO12">
        <v>0</v>
      </c>
      <c r="AP12">
        <v>0</v>
      </c>
      <c r="AQ12">
        <v>0</v>
      </c>
      <c r="AR12">
        <v>16.241677420162805</v>
      </c>
      <c r="AS12">
        <v>9.2157026149029413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27.358579651023668</v>
      </c>
      <c r="BB12">
        <f t="shared" si="0"/>
        <v>627.15289525384992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281.7799795511753</v>
      </c>
      <c r="L13">
        <v>0</v>
      </c>
      <c r="M13">
        <v>62.771590525057114</v>
      </c>
      <c r="N13">
        <v>51.228605159355553</v>
      </c>
      <c r="O13">
        <v>36.145644127227591</v>
      </c>
      <c r="P13">
        <v>24.306657452066649</v>
      </c>
      <c r="Q13">
        <v>4.6881038954197161</v>
      </c>
      <c r="R13">
        <v>6.929489424615598</v>
      </c>
      <c r="S13">
        <v>5.5509726688576864</v>
      </c>
      <c r="T13">
        <v>0</v>
      </c>
      <c r="U13">
        <v>51.753893629784827</v>
      </c>
      <c r="V13">
        <v>0</v>
      </c>
      <c r="W13">
        <v>5.0000768161537685</v>
      </c>
      <c r="X13">
        <v>14.9964296326821</v>
      </c>
      <c r="Y13">
        <v>0</v>
      </c>
      <c r="Z13">
        <v>2.8781286612398249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6.2053848405343359</v>
      </c>
      <c r="AG13">
        <v>29.689836451158424</v>
      </c>
      <c r="AH13">
        <v>0</v>
      </c>
      <c r="AI13">
        <v>0</v>
      </c>
      <c r="AJ13">
        <v>0</v>
      </c>
      <c r="AK13">
        <v>23.301774390732618</v>
      </c>
      <c r="AL13">
        <v>18.202999938208865</v>
      </c>
      <c r="AM13">
        <v>7.0164403919849727</v>
      </c>
      <c r="AN13">
        <v>0</v>
      </c>
      <c r="AO13">
        <v>0</v>
      </c>
      <c r="AP13">
        <v>0</v>
      </c>
      <c r="AQ13">
        <v>0</v>
      </c>
      <c r="AR13">
        <v>11.635828914214152</v>
      </c>
      <c r="AS13">
        <v>9.2157026149029413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27.307837133768516</v>
      </c>
      <c r="BB13">
        <f t="shared" si="0"/>
        <v>625.98970195160325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281.77518708714746</v>
      </c>
      <c r="L14">
        <v>0</v>
      </c>
      <c r="M14">
        <v>62.771590525057114</v>
      </c>
      <c r="N14">
        <v>51.228605159355553</v>
      </c>
      <c r="O14">
        <v>36.145644127227591</v>
      </c>
      <c r="P14">
        <v>24.306657452066649</v>
      </c>
      <c r="Q14">
        <v>4.6881038954197161</v>
      </c>
      <c r="R14">
        <v>6.9210056560664333</v>
      </c>
      <c r="S14">
        <v>5.5462771118707028</v>
      </c>
      <c r="T14">
        <v>0</v>
      </c>
      <c r="U14">
        <v>51.753893629784827</v>
      </c>
      <c r="V14">
        <v>0</v>
      </c>
      <c r="W14">
        <v>5.0000768161537685</v>
      </c>
      <c r="X14">
        <v>14.9964296326821</v>
      </c>
      <c r="Y14">
        <v>0</v>
      </c>
      <c r="Z14">
        <v>2.8781286612398249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6.2053848405343359</v>
      </c>
      <c r="AG14">
        <v>29.689836451158424</v>
      </c>
      <c r="AH14">
        <v>0</v>
      </c>
      <c r="AI14">
        <v>0</v>
      </c>
      <c r="AJ14">
        <v>0</v>
      </c>
      <c r="AK14">
        <v>23.301774390732618</v>
      </c>
      <c r="AL14">
        <v>18.202999938208865</v>
      </c>
      <c r="AM14">
        <v>7.0164403919849727</v>
      </c>
      <c r="AN14">
        <v>0</v>
      </c>
      <c r="AO14">
        <v>0</v>
      </c>
      <c r="AP14">
        <v>0</v>
      </c>
      <c r="AQ14">
        <v>0</v>
      </c>
      <c r="AR14">
        <v>11.635828914214152</v>
      </c>
      <c r="AS14">
        <v>9.2157026149029413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27.307085912964759</v>
      </c>
      <c r="BB14">
        <f t="shared" si="0"/>
        <v>625.97248138284294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281.77573154524487</v>
      </c>
      <c r="L15">
        <v>0</v>
      </c>
      <c r="M15">
        <v>62.771590525057114</v>
      </c>
      <c r="N15">
        <v>51.228605159355553</v>
      </c>
      <c r="O15">
        <v>36.145644127227591</v>
      </c>
      <c r="P15">
        <v>24.306657452066649</v>
      </c>
      <c r="Q15">
        <v>4.6958377434679477</v>
      </c>
      <c r="R15">
        <v>7.3900913343076979</v>
      </c>
      <c r="S15">
        <v>5.699755127538662</v>
      </c>
      <c r="T15">
        <v>0</v>
      </c>
      <c r="U15">
        <v>51.753893629784827</v>
      </c>
      <c r="V15">
        <v>0</v>
      </c>
      <c r="W15">
        <v>5.0000768161537685</v>
      </c>
      <c r="X15">
        <v>14.9964296326821</v>
      </c>
      <c r="Y15">
        <v>0</v>
      </c>
      <c r="Z15">
        <v>2.8781286612398249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6.2053848405343359</v>
      </c>
      <c r="AG15">
        <v>29.689836451158424</v>
      </c>
      <c r="AH15">
        <v>0</v>
      </c>
      <c r="AI15">
        <v>0</v>
      </c>
      <c r="AJ15">
        <v>0</v>
      </c>
      <c r="AK15">
        <v>23.301774390732618</v>
      </c>
      <c r="AL15">
        <v>18.202999938208865</v>
      </c>
      <c r="AM15">
        <v>7.0164403919849727</v>
      </c>
      <c r="AN15">
        <v>0</v>
      </c>
      <c r="AO15">
        <v>0</v>
      </c>
      <c r="AP15">
        <v>0</v>
      </c>
      <c r="AQ15">
        <v>0</v>
      </c>
      <c r="AR15">
        <v>11.635828914214152</v>
      </c>
      <c r="AS15">
        <v>9.2157026149029413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27.33345510856703</v>
      </c>
      <c r="BB15">
        <f t="shared" si="0"/>
        <v>626.57695418729554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281.78689678016906</v>
      </c>
      <c r="L16">
        <v>0</v>
      </c>
      <c r="M16">
        <v>62.771590525057114</v>
      </c>
      <c r="N16">
        <v>51.228605159355553</v>
      </c>
      <c r="O16">
        <v>36.145644127227591</v>
      </c>
      <c r="P16">
        <v>24.306657452066649</v>
      </c>
      <c r="Q16">
        <v>4.6958377434679477</v>
      </c>
      <c r="R16">
        <v>7.3900913343076979</v>
      </c>
      <c r="S16">
        <v>5.699755127538662</v>
      </c>
      <c r="T16">
        <v>0</v>
      </c>
      <c r="U16">
        <v>51.753893629784827</v>
      </c>
      <c r="V16">
        <v>0</v>
      </c>
      <c r="W16">
        <v>5.0000768161537685</v>
      </c>
      <c r="X16">
        <v>14.9964296326821</v>
      </c>
      <c r="Y16">
        <v>0</v>
      </c>
      <c r="Z16">
        <v>2.8781286612398249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6.2053848405343359</v>
      </c>
      <c r="AG16">
        <v>29.689836451158424</v>
      </c>
      <c r="AH16">
        <v>0</v>
      </c>
      <c r="AI16">
        <v>0</v>
      </c>
      <c r="AJ16">
        <v>0</v>
      </c>
      <c r="AK16">
        <v>23.301774390732618</v>
      </c>
      <c r="AL16">
        <v>18.202999938208865</v>
      </c>
      <c r="AM16">
        <v>7.0164403919849727</v>
      </c>
      <c r="AN16">
        <v>0</v>
      </c>
      <c r="AO16">
        <v>0</v>
      </c>
      <c r="AP16">
        <v>0</v>
      </c>
      <c r="AQ16">
        <v>0</v>
      </c>
      <c r="AR16">
        <v>11.635828914214152</v>
      </c>
      <c r="AS16">
        <v>9.2157026149029413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27.33392181538688</v>
      </c>
      <c r="BB16">
        <f t="shared" si="0"/>
        <v>626.58765271539983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281.77573154524487</v>
      </c>
      <c r="L17">
        <v>0</v>
      </c>
      <c r="M17">
        <v>62.771590525057114</v>
      </c>
      <c r="N17">
        <v>51.228605159355553</v>
      </c>
      <c r="O17">
        <v>36.145644127227591</v>
      </c>
      <c r="P17">
        <v>24.306657452066649</v>
      </c>
      <c r="Q17">
        <v>4.6958377434679477</v>
      </c>
      <c r="R17">
        <v>7.3908073216287953</v>
      </c>
      <c r="S17">
        <v>5.6987449541790216</v>
      </c>
      <c r="T17">
        <v>0</v>
      </c>
      <c r="U17">
        <v>51.753893629784827</v>
      </c>
      <c r="V17">
        <v>0</v>
      </c>
      <c r="W17">
        <v>5.0000768161537685</v>
      </c>
      <c r="X17">
        <v>14.9964296326821</v>
      </c>
      <c r="Y17">
        <v>0</v>
      </c>
      <c r="Z17">
        <v>2.8781286612398249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6.2053848405343359</v>
      </c>
      <c r="AG17">
        <v>29.689836451158424</v>
      </c>
      <c r="AH17">
        <v>0</v>
      </c>
      <c r="AI17">
        <v>0</v>
      </c>
      <c r="AJ17">
        <v>0</v>
      </c>
      <c r="AK17">
        <v>23.301774390732618</v>
      </c>
      <c r="AL17">
        <v>18.202999938208865</v>
      </c>
      <c r="AM17">
        <v>7.0164403919849727</v>
      </c>
      <c r="AN17">
        <v>0</v>
      </c>
      <c r="AO17">
        <v>0</v>
      </c>
      <c r="AP17">
        <v>0</v>
      </c>
      <c r="AQ17">
        <v>0</v>
      </c>
      <c r="AR17">
        <v>16.726503892298059</v>
      </c>
      <c r="AS17">
        <v>9.2157026149029413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27.546233025674528</v>
      </c>
      <c r="BB17">
        <f t="shared" si="0"/>
        <v>631.45455706223356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281.78689678016906</v>
      </c>
      <c r="L18">
        <v>0</v>
      </c>
      <c r="M18">
        <v>62.771590525057114</v>
      </c>
      <c r="N18">
        <v>51.228605159355553</v>
      </c>
      <c r="O18">
        <v>36.145644127227591</v>
      </c>
      <c r="P18">
        <v>24.306657452066649</v>
      </c>
      <c r="Q18">
        <v>4.6958377434679477</v>
      </c>
      <c r="R18">
        <v>7.3908073216287953</v>
      </c>
      <c r="S18">
        <v>5.6987449541790216</v>
      </c>
      <c r="T18">
        <v>0</v>
      </c>
      <c r="U18">
        <v>51.753893629784827</v>
      </c>
      <c r="V18">
        <v>0</v>
      </c>
      <c r="W18">
        <v>5.0000768161537685</v>
      </c>
      <c r="X18">
        <v>14.9964296326821</v>
      </c>
      <c r="Y18">
        <v>0</v>
      </c>
      <c r="Z18">
        <v>2.8781286612398249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6.2053848405343359</v>
      </c>
      <c r="AG18">
        <v>29.689836451158424</v>
      </c>
      <c r="AH18">
        <v>0</v>
      </c>
      <c r="AI18">
        <v>0</v>
      </c>
      <c r="AJ18">
        <v>0</v>
      </c>
      <c r="AK18">
        <v>23.301774390732618</v>
      </c>
      <c r="AL18">
        <v>18.202999938208865</v>
      </c>
      <c r="AM18">
        <v>7.0164403919849727</v>
      </c>
      <c r="AN18">
        <v>0</v>
      </c>
      <c r="AO18">
        <v>0</v>
      </c>
      <c r="AP18">
        <v>0</v>
      </c>
      <c r="AQ18">
        <v>0</v>
      </c>
      <c r="AR18">
        <v>16.726503892298059</v>
      </c>
      <c r="AS18">
        <v>9.2157026149029413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27.546699732494378</v>
      </c>
      <c r="BB18">
        <f t="shared" si="0"/>
        <v>631.46525559033785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281.77573154524487</v>
      </c>
      <c r="L19">
        <v>0</v>
      </c>
      <c r="M19">
        <v>62.771590525057114</v>
      </c>
      <c r="N19">
        <v>51.228605159355553</v>
      </c>
      <c r="O19">
        <v>36.145644127227591</v>
      </c>
      <c r="P19">
        <v>24.306657452066649</v>
      </c>
      <c r="Q19">
        <v>4.6881038954197161</v>
      </c>
      <c r="R19">
        <v>6.9401406548336304</v>
      </c>
      <c r="S19">
        <v>5.5541909052008869</v>
      </c>
      <c r="T19">
        <v>0</v>
      </c>
      <c r="U19">
        <v>51.753893629784827</v>
      </c>
      <c r="V19">
        <v>0</v>
      </c>
      <c r="W19">
        <v>5.0000768161537685</v>
      </c>
      <c r="X19">
        <v>14.9964296326821</v>
      </c>
      <c r="Y19">
        <v>0</v>
      </c>
      <c r="Z19">
        <v>2.8781286612398249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6.2053848405343359</v>
      </c>
      <c r="AG19">
        <v>29.689836451158424</v>
      </c>
      <c r="AH19">
        <v>0</v>
      </c>
      <c r="AI19">
        <v>0</v>
      </c>
      <c r="AJ19">
        <v>0</v>
      </c>
      <c r="AK19">
        <v>23.301774390732618</v>
      </c>
      <c r="AL19">
        <v>18.202999938208865</v>
      </c>
      <c r="AM19">
        <v>7.0164403919849727</v>
      </c>
      <c r="AN19">
        <v>0</v>
      </c>
      <c r="AO19">
        <v>0</v>
      </c>
      <c r="AP19">
        <v>0</v>
      </c>
      <c r="AQ19">
        <v>0</v>
      </c>
      <c r="AR19">
        <v>16.726503892298059</v>
      </c>
      <c r="AS19">
        <v>9.2157026149029413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27.521029524906783</v>
      </c>
      <c r="BB19">
        <f t="shared" si="0"/>
        <v>630.87680599917962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281.78689678016906</v>
      </c>
      <c r="L20">
        <v>0</v>
      </c>
      <c r="M20">
        <v>62.771590525057114</v>
      </c>
      <c r="N20">
        <v>51.228605159355553</v>
      </c>
      <c r="O20">
        <v>36.145644127227591</v>
      </c>
      <c r="P20">
        <v>24.306657452066649</v>
      </c>
      <c r="Q20">
        <v>4.6055255455151434</v>
      </c>
      <c r="R20">
        <v>4.9972182073038329</v>
      </c>
      <c r="S20">
        <v>4.175760049757951</v>
      </c>
      <c r="T20">
        <v>0</v>
      </c>
      <c r="U20">
        <v>51.753893629784827</v>
      </c>
      <c r="V20">
        <v>0</v>
      </c>
      <c r="W20">
        <v>5.0000768161537685</v>
      </c>
      <c r="X20">
        <v>14.9964296326821</v>
      </c>
      <c r="Y20">
        <v>0</v>
      </c>
      <c r="Z20">
        <v>2.8781286612398249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6.2053848405343359</v>
      </c>
      <c r="AG20">
        <v>29.689836451158424</v>
      </c>
      <c r="AH20">
        <v>0</v>
      </c>
      <c r="AI20">
        <v>0</v>
      </c>
      <c r="AJ20">
        <v>0</v>
      </c>
      <c r="AK20">
        <v>23.301774390732618</v>
      </c>
      <c r="AL20">
        <v>18.202999938208865</v>
      </c>
      <c r="AM20">
        <v>7.0164403919849727</v>
      </c>
      <c r="AN20">
        <v>0</v>
      </c>
      <c r="AO20">
        <v>0</v>
      </c>
      <c r="AP20">
        <v>0</v>
      </c>
      <c r="AQ20">
        <v>0</v>
      </c>
      <c r="AR20">
        <v>16.726503892298059</v>
      </c>
      <c r="AS20">
        <v>9.2157026149029413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27.379211888636366</v>
      </c>
      <c r="BB20">
        <f t="shared" si="0"/>
        <v>627.62585721749701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281.7799795511753</v>
      </c>
      <c r="L21">
        <v>0</v>
      </c>
      <c r="M21">
        <v>62.771590525057114</v>
      </c>
      <c r="N21">
        <v>51.228605159355553</v>
      </c>
      <c r="O21">
        <v>36.145644127227591</v>
      </c>
      <c r="P21">
        <v>24.306657452066649</v>
      </c>
      <c r="Q21">
        <v>4.6055255455151434</v>
      </c>
      <c r="R21">
        <v>4.9975685515190706</v>
      </c>
      <c r="S21">
        <v>4.175760049757951</v>
      </c>
      <c r="T21">
        <v>0</v>
      </c>
      <c r="U21">
        <v>51.753893629784827</v>
      </c>
      <c r="V21">
        <v>0</v>
      </c>
      <c r="W21">
        <v>5.0000768161537685</v>
      </c>
      <c r="X21">
        <v>14.9964296326821</v>
      </c>
      <c r="Y21">
        <v>0</v>
      </c>
      <c r="Z21">
        <v>0.48306958046336879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6.2053848405343359</v>
      </c>
      <c r="AG21">
        <v>29.689836451158424</v>
      </c>
      <c r="AH21">
        <v>0</v>
      </c>
      <c r="AI21">
        <v>0</v>
      </c>
      <c r="AJ21">
        <v>0</v>
      </c>
      <c r="AK21">
        <v>23.301774390732618</v>
      </c>
      <c r="AL21">
        <v>18.202999938208865</v>
      </c>
      <c r="AM21">
        <v>7.0164403919849727</v>
      </c>
      <c r="AN21">
        <v>0</v>
      </c>
      <c r="AO21">
        <v>0</v>
      </c>
      <c r="AP21">
        <v>0</v>
      </c>
      <c r="AQ21">
        <v>0</v>
      </c>
      <c r="AR21">
        <v>13.090307413901064</v>
      </c>
      <c r="AS21">
        <v>9.2157026149029413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27.126830910479153</v>
      </c>
      <c r="BB21">
        <f t="shared" si="0"/>
        <v>621.84041575170238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281.77518708714746</v>
      </c>
      <c r="L22">
        <v>0</v>
      </c>
      <c r="M22">
        <v>62.771590525057114</v>
      </c>
      <c r="N22">
        <v>51.228605159355553</v>
      </c>
      <c r="O22">
        <v>36.145644127227591</v>
      </c>
      <c r="P22">
        <v>24.306657452066649</v>
      </c>
      <c r="Q22">
        <v>4.6055255455151434</v>
      </c>
      <c r="R22">
        <v>4.9977392393346225</v>
      </c>
      <c r="S22">
        <v>4.175760049757951</v>
      </c>
      <c r="T22">
        <v>0</v>
      </c>
      <c r="U22">
        <v>51.753893629784827</v>
      </c>
      <c r="V22">
        <v>0</v>
      </c>
      <c r="W22">
        <v>5.0000768161537685</v>
      </c>
      <c r="X22">
        <v>14.9964296326821</v>
      </c>
      <c r="Y22">
        <v>0</v>
      </c>
      <c r="Z22">
        <v>0.48306958046336879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6.2053848405343359</v>
      </c>
      <c r="AG22">
        <v>29.689836451158424</v>
      </c>
      <c r="AH22">
        <v>0</v>
      </c>
      <c r="AI22">
        <v>0</v>
      </c>
      <c r="AJ22">
        <v>0</v>
      </c>
      <c r="AK22">
        <v>23.301774390732618</v>
      </c>
      <c r="AL22">
        <v>18.202999938208865</v>
      </c>
      <c r="AM22">
        <v>7.0164403919849727</v>
      </c>
      <c r="AN22">
        <v>0</v>
      </c>
      <c r="AO22">
        <v>0</v>
      </c>
      <c r="AP22">
        <v>0</v>
      </c>
      <c r="AQ22">
        <v>0</v>
      </c>
      <c r="AR22">
        <v>13.090307413901064</v>
      </c>
      <c r="AS22">
        <v>9.2157026149029413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27.126637720233507</v>
      </c>
      <c r="BB22">
        <f t="shared" si="0"/>
        <v>621.83598716573579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269.96735725927624</v>
      </c>
      <c r="L23">
        <v>0</v>
      </c>
      <c r="M23">
        <v>62.771590525057114</v>
      </c>
      <c r="N23">
        <v>51.228605159355553</v>
      </c>
      <c r="O23">
        <v>36.145644127227591</v>
      </c>
      <c r="P23">
        <v>24.306657452066649</v>
      </c>
      <c r="Q23">
        <v>4.6006743766262623</v>
      </c>
      <c r="R23">
        <v>4.5914356505724783</v>
      </c>
      <c r="S23">
        <v>4.1763444322523418</v>
      </c>
      <c r="T23">
        <v>0</v>
      </c>
      <c r="U23">
        <v>51.753893629784827</v>
      </c>
      <c r="V23">
        <v>0</v>
      </c>
      <c r="W23">
        <v>5.0500918693247083</v>
      </c>
      <c r="X23">
        <v>58.392024631303762</v>
      </c>
      <c r="Y23">
        <v>0</v>
      </c>
      <c r="Z23">
        <v>0.48306958046336879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6.2053848405343359</v>
      </c>
      <c r="AG23">
        <v>29.689836451158424</v>
      </c>
      <c r="AH23">
        <v>0</v>
      </c>
      <c r="AI23">
        <v>0</v>
      </c>
      <c r="AJ23">
        <v>0</v>
      </c>
      <c r="AK23">
        <v>23.301774390732618</v>
      </c>
      <c r="AL23">
        <v>9.5349046553869101</v>
      </c>
      <c r="AM23">
        <v>7.0164403919849727</v>
      </c>
      <c r="AN23">
        <v>0</v>
      </c>
      <c r="AO23">
        <v>0</v>
      </c>
      <c r="AP23">
        <v>0</v>
      </c>
      <c r="AQ23">
        <v>0</v>
      </c>
      <c r="AR23">
        <v>13.090307413901064</v>
      </c>
      <c r="AS23">
        <v>9.2157026149029413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28.069608709089881</v>
      </c>
      <c r="BB23">
        <f t="shared" si="0"/>
        <v>643.45213074282219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329.96158702809083</v>
      </c>
      <c r="L24">
        <v>0</v>
      </c>
      <c r="M24">
        <v>62.771590525057114</v>
      </c>
      <c r="N24">
        <v>51.228605159355553</v>
      </c>
      <c r="O24">
        <v>36.145644127227591</v>
      </c>
      <c r="P24">
        <v>24.306657452066649</v>
      </c>
      <c r="Q24">
        <v>9.4650016854239833</v>
      </c>
      <c r="R24">
        <v>16.554690454349753</v>
      </c>
      <c r="S24">
        <v>11.43556671884784</v>
      </c>
      <c r="T24">
        <v>0</v>
      </c>
      <c r="U24">
        <v>51.753893629784827</v>
      </c>
      <c r="V24">
        <v>6.5238631939764069</v>
      </c>
      <c r="W24">
        <v>13.836594502476235</v>
      </c>
      <c r="X24">
        <v>58.392024631303762</v>
      </c>
      <c r="Y24">
        <v>0</v>
      </c>
      <c r="Z24">
        <v>0.48306958046336879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6.2053848405343359</v>
      </c>
      <c r="AG24">
        <v>29.689836451158424</v>
      </c>
      <c r="AH24">
        <v>0</v>
      </c>
      <c r="AI24">
        <v>0</v>
      </c>
      <c r="AJ24">
        <v>0</v>
      </c>
      <c r="AK24">
        <v>23.301774390732618</v>
      </c>
      <c r="AL24">
        <v>9.5349046553869101</v>
      </c>
      <c r="AM24">
        <v>7.0164403919849727</v>
      </c>
      <c r="AN24">
        <v>0</v>
      </c>
      <c r="AO24">
        <v>0</v>
      </c>
      <c r="AP24">
        <v>0</v>
      </c>
      <c r="AQ24">
        <v>0</v>
      </c>
      <c r="AR24">
        <v>13.090307413901064</v>
      </c>
      <c r="AS24">
        <v>9.2157026149029413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32.2241692288856</v>
      </c>
      <c r="BB24">
        <f t="shared" si="0"/>
        <v>738.68897021813939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389.9577443625758</v>
      </c>
      <c r="L25">
        <v>0</v>
      </c>
      <c r="M25">
        <v>62.771590525057114</v>
      </c>
      <c r="N25">
        <v>51.228605159355553</v>
      </c>
      <c r="O25">
        <v>36.145644127227591</v>
      </c>
      <c r="P25">
        <v>24.306657452066649</v>
      </c>
      <c r="Q25">
        <v>9.4650016854239833</v>
      </c>
      <c r="R25">
        <v>18.321532520153212</v>
      </c>
      <c r="S25">
        <v>11.437061109224519</v>
      </c>
      <c r="T25">
        <v>0</v>
      </c>
      <c r="U25">
        <v>51.753893629784827</v>
      </c>
      <c r="V25">
        <v>6.5238631939764069</v>
      </c>
      <c r="W25">
        <v>13.836594502476235</v>
      </c>
      <c r="X25">
        <v>58.392024631303762</v>
      </c>
      <c r="Y25">
        <v>0</v>
      </c>
      <c r="Z25">
        <v>0.48306958046336879</v>
      </c>
      <c r="AA25">
        <v>0</v>
      </c>
      <c r="AB25">
        <v>1.7790913320809849</v>
      </c>
      <c r="AC25">
        <v>0</v>
      </c>
      <c r="AD25">
        <v>0</v>
      </c>
      <c r="AE25">
        <v>6.2738200258818617</v>
      </c>
      <c r="AF25">
        <v>6.2053848405343359</v>
      </c>
      <c r="AG25">
        <v>29.689836451158424</v>
      </c>
      <c r="AH25">
        <v>0</v>
      </c>
      <c r="AI25">
        <v>0</v>
      </c>
      <c r="AJ25">
        <v>0</v>
      </c>
      <c r="AK25">
        <v>23.301774390732618</v>
      </c>
      <c r="AL25">
        <v>9.5349046553869101</v>
      </c>
      <c r="AM25">
        <v>7.0164403919849727</v>
      </c>
      <c r="AN25">
        <v>0</v>
      </c>
      <c r="AO25">
        <v>0</v>
      </c>
      <c r="AP25">
        <v>0</v>
      </c>
      <c r="AQ25">
        <v>10.285527925902736</v>
      </c>
      <c r="AR25">
        <v>13.090307413901064</v>
      </c>
      <c r="AS25">
        <v>9.2157026149029413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35.572471831401018</v>
      </c>
      <c r="BB25">
        <f t="shared" si="0"/>
        <v>815.44360069015477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449.95776738247662</v>
      </c>
      <c r="L26">
        <v>0</v>
      </c>
      <c r="M26">
        <v>62.771590525057114</v>
      </c>
      <c r="N26">
        <v>51.228605159355553</v>
      </c>
      <c r="O26">
        <v>36.145644127227591</v>
      </c>
      <c r="P26">
        <v>24.306657452066649</v>
      </c>
      <c r="Q26">
        <v>8.1761618473379301</v>
      </c>
      <c r="R26">
        <v>18.327518363723804</v>
      </c>
      <c r="S26">
        <v>9.6330220445034858</v>
      </c>
      <c r="T26">
        <v>0</v>
      </c>
      <c r="U26">
        <v>51.753893629784827</v>
      </c>
      <c r="V26">
        <v>6.5316831793530996</v>
      </c>
      <c r="W26">
        <v>13.598368761640483</v>
      </c>
      <c r="X26">
        <v>57.783704883493243</v>
      </c>
      <c r="Y26">
        <v>0</v>
      </c>
      <c r="Z26">
        <v>0.48306958046336879</v>
      </c>
      <c r="AA26">
        <v>1.6652724984345648</v>
      </c>
      <c r="AB26">
        <v>1.7790913320809849</v>
      </c>
      <c r="AC26">
        <v>4.3023253381340014</v>
      </c>
      <c r="AD26">
        <v>0</v>
      </c>
      <c r="AE26">
        <v>7.1863757311625962</v>
      </c>
      <c r="AF26">
        <v>6.2053848405343359</v>
      </c>
      <c r="AG26">
        <v>29.689836451158424</v>
      </c>
      <c r="AH26">
        <v>0</v>
      </c>
      <c r="AI26">
        <v>0</v>
      </c>
      <c r="AJ26">
        <v>0</v>
      </c>
      <c r="AK26">
        <v>23.301774390732618</v>
      </c>
      <c r="AL26">
        <v>9.5349046553869101</v>
      </c>
      <c r="AM26">
        <v>7.0164403919849727</v>
      </c>
      <c r="AN26">
        <v>0</v>
      </c>
      <c r="AO26">
        <v>0</v>
      </c>
      <c r="AP26">
        <v>0</v>
      </c>
      <c r="AQ26">
        <v>10.285527925902736</v>
      </c>
      <c r="AR26">
        <v>13.090307413901064</v>
      </c>
      <c r="AS26">
        <v>9.2157026149029413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38.203972355769409</v>
      </c>
      <c r="BB26">
        <f t="shared" si="0"/>
        <v>875.76665816503021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496.37763609105781</v>
      </c>
      <c r="L27">
        <v>6.2928687790580957</v>
      </c>
      <c r="M27">
        <v>62.771590525057114</v>
      </c>
      <c r="N27">
        <v>51.228605159355553</v>
      </c>
      <c r="O27">
        <v>36.145644127227591</v>
      </c>
      <c r="P27">
        <v>24.306657452066649</v>
      </c>
      <c r="Q27">
        <v>8.7785700135098814</v>
      </c>
      <c r="R27">
        <v>18.327518363723804</v>
      </c>
      <c r="S27">
        <v>10.572324863457377</v>
      </c>
      <c r="T27">
        <v>0</v>
      </c>
      <c r="U27">
        <v>51.753893629784827</v>
      </c>
      <c r="V27">
        <v>6.5316831793530996</v>
      </c>
      <c r="W27">
        <v>13.598368761640483</v>
      </c>
      <c r="X27">
        <v>57.783704883493243</v>
      </c>
      <c r="Y27">
        <v>0</v>
      </c>
      <c r="Z27">
        <v>0.48306958046336879</v>
      </c>
      <c r="AA27">
        <v>6.1406925385097058</v>
      </c>
      <c r="AB27">
        <v>5.8116987379461484</v>
      </c>
      <c r="AC27">
        <v>4.3023253381340014</v>
      </c>
      <c r="AD27">
        <v>0</v>
      </c>
      <c r="AE27">
        <v>7.3004451943226885</v>
      </c>
      <c r="AF27">
        <v>6.2053848405343359</v>
      </c>
      <c r="AG27">
        <v>29.689836451158424</v>
      </c>
      <c r="AH27">
        <v>1.2604914935295344</v>
      </c>
      <c r="AI27">
        <v>0</v>
      </c>
      <c r="AJ27">
        <v>0</v>
      </c>
      <c r="AK27">
        <v>23.301774390732618</v>
      </c>
      <c r="AL27">
        <v>9.5349046553869101</v>
      </c>
      <c r="AM27">
        <v>7.0164403919849727</v>
      </c>
      <c r="AN27">
        <v>0</v>
      </c>
      <c r="AO27">
        <v>0</v>
      </c>
      <c r="AP27">
        <v>0.39378941515341265</v>
      </c>
      <c r="AQ27">
        <v>20.571055851805472</v>
      </c>
      <c r="AR27">
        <v>16.484090885410144</v>
      </c>
      <c r="AS27">
        <v>10.338128130244208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41.520073497667369</v>
      </c>
      <c r="BB27">
        <f t="shared" si="0"/>
        <v>951.78312022643399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516.26873352336349</v>
      </c>
      <c r="L28">
        <v>6.2826910778651195</v>
      </c>
      <c r="M28">
        <v>62.771590525057114</v>
      </c>
      <c r="N28">
        <v>51.228605159355553</v>
      </c>
      <c r="O28">
        <v>36.145644127227591</v>
      </c>
      <c r="P28">
        <v>24.306657452066649</v>
      </c>
      <c r="Q28">
        <v>9.4698484744650866</v>
      </c>
      <c r="R28">
        <v>18.327518363723804</v>
      </c>
      <c r="S28">
        <v>11.438673802625079</v>
      </c>
      <c r="T28">
        <v>0</v>
      </c>
      <c r="U28">
        <v>51.753893629784827</v>
      </c>
      <c r="V28">
        <v>6.5316831793530996</v>
      </c>
      <c r="W28">
        <v>13.598368761640483</v>
      </c>
      <c r="X28">
        <v>57.783704883493243</v>
      </c>
      <c r="Y28">
        <v>0</v>
      </c>
      <c r="Z28">
        <v>0.48306958046336879</v>
      </c>
      <c r="AA28">
        <v>7.8059654953036945</v>
      </c>
      <c r="AB28">
        <v>11.71828287017324</v>
      </c>
      <c r="AC28">
        <v>4.3023253381340014</v>
      </c>
      <c r="AD28">
        <v>0</v>
      </c>
      <c r="AE28">
        <v>14.600889940722187</v>
      </c>
      <c r="AF28">
        <v>6.2053848405343359</v>
      </c>
      <c r="AG28">
        <v>29.689836451158424</v>
      </c>
      <c r="AH28">
        <v>8.4032769227718624</v>
      </c>
      <c r="AI28">
        <v>0</v>
      </c>
      <c r="AJ28">
        <v>0</v>
      </c>
      <c r="AK28">
        <v>23.301774390732618</v>
      </c>
      <c r="AL28">
        <v>9.5349046553869101</v>
      </c>
      <c r="AM28">
        <v>7.0164403919849727</v>
      </c>
      <c r="AN28">
        <v>0</v>
      </c>
      <c r="AO28">
        <v>0</v>
      </c>
      <c r="AP28">
        <v>0.39378941515341265</v>
      </c>
      <c r="AQ28">
        <v>30.856584478814444</v>
      </c>
      <c r="AR28">
        <v>16.484090885410144</v>
      </c>
      <c r="AS28">
        <v>14.296154344395744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43.931816007776483</v>
      </c>
      <c r="BB28">
        <f t="shared" si="0"/>
        <v>1007.0685669533837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516.47745914323832</v>
      </c>
      <c r="L29">
        <v>6.2931179128829164</v>
      </c>
      <c r="M29">
        <v>62.771590525057114</v>
      </c>
      <c r="N29">
        <v>51.228605159355553</v>
      </c>
      <c r="O29">
        <v>36.145644127227591</v>
      </c>
      <c r="P29">
        <v>24.306657452066649</v>
      </c>
      <c r="Q29">
        <v>9.4698484744650866</v>
      </c>
      <c r="R29">
        <v>18.327518363723804</v>
      </c>
      <c r="S29">
        <v>11.438673802625079</v>
      </c>
      <c r="T29">
        <v>0</v>
      </c>
      <c r="U29">
        <v>51.753893629784827</v>
      </c>
      <c r="V29">
        <v>6.5316831793530996</v>
      </c>
      <c r="W29">
        <v>13.598368761640483</v>
      </c>
      <c r="X29">
        <v>57.783704883493243</v>
      </c>
      <c r="Y29">
        <v>0</v>
      </c>
      <c r="Z29">
        <v>0.48306958046336879</v>
      </c>
      <c r="AA29">
        <v>12.339670061365059</v>
      </c>
      <c r="AB29">
        <v>11.71828287017324</v>
      </c>
      <c r="AC29">
        <v>4.3023253381340014</v>
      </c>
      <c r="AD29">
        <v>1.1741302729075349</v>
      </c>
      <c r="AE29">
        <v>14.600889940722187</v>
      </c>
      <c r="AF29">
        <v>6.2053848405343359</v>
      </c>
      <c r="AG29">
        <v>29.689836451158424</v>
      </c>
      <c r="AH29">
        <v>20.588028326132328</v>
      </c>
      <c r="AI29">
        <v>0</v>
      </c>
      <c r="AJ29">
        <v>0</v>
      </c>
      <c r="AK29">
        <v>23.301774390732618</v>
      </c>
      <c r="AL29">
        <v>9.5349046553869101</v>
      </c>
      <c r="AM29">
        <v>7.0164403919849727</v>
      </c>
      <c r="AN29">
        <v>0</v>
      </c>
      <c r="AO29">
        <v>0</v>
      </c>
      <c r="AP29">
        <v>0.39378941515341265</v>
      </c>
      <c r="AQ29">
        <v>41.142112404717174</v>
      </c>
      <c r="AR29">
        <v>16.484090885410144</v>
      </c>
      <c r="AS29">
        <v>14.296154344395744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45.118821752623042</v>
      </c>
      <c r="BB29">
        <f t="shared" si="0"/>
        <v>1034.2788278316616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516.26873352336349</v>
      </c>
      <c r="L30">
        <v>6.2931179128829164</v>
      </c>
      <c r="M30">
        <v>62.771590525057114</v>
      </c>
      <c r="N30">
        <v>51.228605159355553</v>
      </c>
      <c r="O30">
        <v>36.145644127227591</v>
      </c>
      <c r="P30">
        <v>24.306657452066649</v>
      </c>
      <c r="Q30">
        <v>9.4698484744650866</v>
      </c>
      <c r="R30">
        <v>18.327518363723804</v>
      </c>
      <c r="S30">
        <v>11.438673802625079</v>
      </c>
      <c r="T30">
        <v>0</v>
      </c>
      <c r="U30">
        <v>51.753893629784827</v>
      </c>
      <c r="V30">
        <v>6.5316831793530996</v>
      </c>
      <c r="W30">
        <v>13.598368761640483</v>
      </c>
      <c r="X30">
        <v>57.783704883493243</v>
      </c>
      <c r="Y30">
        <v>0</v>
      </c>
      <c r="Z30">
        <v>2.8781286612398249</v>
      </c>
      <c r="AA30">
        <v>12.339670061365059</v>
      </c>
      <c r="AB30">
        <v>11.71828287017324</v>
      </c>
      <c r="AC30">
        <v>8.6131422168649543</v>
      </c>
      <c r="AD30">
        <v>4.050750225944479</v>
      </c>
      <c r="AE30">
        <v>14.600889940722187</v>
      </c>
      <c r="AF30">
        <v>12.410770389375916</v>
      </c>
      <c r="AG30">
        <v>29.689836451158424</v>
      </c>
      <c r="AH30">
        <v>31.092124704028386</v>
      </c>
      <c r="AI30">
        <v>0</v>
      </c>
      <c r="AJ30">
        <v>0</v>
      </c>
      <c r="AK30">
        <v>23.301774390732618</v>
      </c>
      <c r="AL30">
        <v>9.5349046553869101</v>
      </c>
      <c r="AM30">
        <v>7.0164403919849727</v>
      </c>
      <c r="AN30">
        <v>0</v>
      </c>
      <c r="AO30">
        <v>0</v>
      </c>
      <c r="AP30">
        <v>0.39378941515341265</v>
      </c>
      <c r="AQ30">
        <v>41.142112404717174</v>
      </c>
      <c r="AR30">
        <v>16.484090885410144</v>
      </c>
      <c r="AS30">
        <v>14.296154344395744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46.209101695394317</v>
      </c>
      <c r="BB30">
        <f t="shared" si="0"/>
        <v>1059.2718001082978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518.88755681428495</v>
      </c>
      <c r="L31">
        <v>6.2931179128829164</v>
      </c>
      <c r="M31">
        <v>62.771590525057114</v>
      </c>
      <c r="N31">
        <v>51.228605159355553</v>
      </c>
      <c r="O31">
        <v>36.145644127227591</v>
      </c>
      <c r="P31">
        <v>24.306657452066649</v>
      </c>
      <c r="Q31">
        <v>9.4698484744650866</v>
      </c>
      <c r="R31">
        <v>18.327518363723804</v>
      </c>
      <c r="S31">
        <v>11.438673802625079</v>
      </c>
      <c r="T31">
        <v>0</v>
      </c>
      <c r="U31">
        <v>51.753893629784827</v>
      </c>
      <c r="V31">
        <v>6.5316831793530996</v>
      </c>
      <c r="W31">
        <v>13.326308539811436</v>
      </c>
      <c r="X31">
        <v>57.783704883493243</v>
      </c>
      <c r="Y31">
        <v>0</v>
      </c>
      <c r="Z31">
        <v>3.3814870632435814</v>
      </c>
      <c r="AA31">
        <v>12.339670061365059</v>
      </c>
      <c r="AB31">
        <v>11.71828287017324</v>
      </c>
      <c r="AC31">
        <v>8.6131422168649543</v>
      </c>
      <c r="AD31">
        <v>8.1015000036526814</v>
      </c>
      <c r="AE31">
        <v>14.600889940722187</v>
      </c>
      <c r="AF31">
        <v>18.616155229910248</v>
      </c>
      <c r="AG31">
        <v>29.689836451158424</v>
      </c>
      <c r="AH31">
        <v>41.512188195992479</v>
      </c>
      <c r="AI31">
        <v>2.2636955099144225</v>
      </c>
      <c r="AJ31">
        <v>0</v>
      </c>
      <c r="AK31">
        <v>23.301774390732618</v>
      </c>
      <c r="AL31">
        <v>1.9069810867946242</v>
      </c>
      <c r="AM31">
        <v>7.0164403919849727</v>
      </c>
      <c r="AN31">
        <v>0</v>
      </c>
      <c r="AO31">
        <v>0</v>
      </c>
      <c r="AP31">
        <v>0.39378941515341265</v>
      </c>
      <c r="AQ31">
        <v>41.142112404717174</v>
      </c>
      <c r="AR31">
        <v>13.090307413901064</v>
      </c>
      <c r="AS31">
        <v>14.296154344395744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46.826416971930939</v>
      </c>
      <c r="BB31">
        <f t="shared" si="0"/>
        <v>1073.4227928828768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518.32462231097054</v>
      </c>
      <c r="L32">
        <v>6.2931179128829164</v>
      </c>
      <c r="M32">
        <v>62.771590525057114</v>
      </c>
      <c r="N32">
        <v>51.228605159355553</v>
      </c>
      <c r="O32">
        <v>36.145644127227591</v>
      </c>
      <c r="P32">
        <v>24.306657452066649</v>
      </c>
      <c r="Q32">
        <v>9.4698484744650866</v>
      </c>
      <c r="R32">
        <v>18.327518363723804</v>
      </c>
      <c r="S32">
        <v>11.438673802625079</v>
      </c>
      <c r="T32">
        <v>0</v>
      </c>
      <c r="U32">
        <v>51.753893629784827</v>
      </c>
      <c r="V32">
        <v>6.5316831793530996</v>
      </c>
      <c r="W32">
        <v>13.326308539811436</v>
      </c>
      <c r="X32">
        <v>57.783704883493243</v>
      </c>
      <c r="Y32">
        <v>0</v>
      </c>
      <c r="Z32">
        <v>8.6343855253600506</v>
      </c>
      <c r="AA32">
        <v>12.339670061365059</v>
      </c>
      <c r="AB32">
        <v>11.71828287017324</v>
      </c>
      <c r="AC32">
        <v>8.6131422168649543</v>
      </c>
      <c r="AD32">
        <v>12.152250229597161</v>
      </c>
      <c r="AE32">
        <v>21.976621168858273</v>
      </c>
      <c r="AF32">
        <v>20.891463335316217</v>
      </c>
      <c r="AG32">
        <v>29.689836451158424</v>
      </c>
      <c r="AH32">
        <v>51.890235020559373</v>
      </c>
      <c r="AI32">
        <v>7.3570099594030465</v>
      </c>
      <c r="AJ32">
        <v>0</v>
      </c>
      <c r="AK32">
        <v>23.301774390732618</v>
      </c>
      <c r="AL32">
        <v>1.9069810867946242</v>
      </c>
      <c r="AM32">
        <v>7.0306435883949066</v>
      </c>
      <c r="AN32">
        <v>0</v>
      </c>
      <c r="AO32">
        <v>0</v>
      </c>
      <c r="AP32">
        <v>0.33753404633688167</v>
      </c>
      <c r="AQ32">
        <v>41.142112404717174</v>
      </c>
      <c r="AR32">
        <v>13.090307413901064</v>
      </c>
      <c r="AS32">
        <v>14.296154344395744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48.2401373894443</v>
      </c>
      <c r="BB32">
        <f t="shared" si="0"/>
        <v>1105.8301350853012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518.88690250576576</v>
      </c>
      <c r="L33">
        <v>6.2931179128829164</v>
      </c>
      <c r="M33">
        <v>62.771590525057114</v>
      </c>
      <c r="N33">
        <v>51.228605159355553</v>
      </c>
      <c r="O33">
        <v>36.145644127227591</v>
      </c>
      <c r="P33">
        <v>24.306657452066649</v>
      </c>
      <c r="Q33">
        <v>9.4698484744650866</v>
      </c>
      <c r="R33">
        <v>18.327518363723804</v>
      </c>
      <c r="S33">
        <v>11.438673802625079</v>
      </c>
      <c r="T33">
        <v>0</v>
      </c>
      <c r="U33">
        <v>51.753893629784827</v>
      </c>
      <c r="V33">
        <v>6.5316831793530996</v>
      </c>
      <c r="W33">
        <v>13.326308539811436</v>
      </c>
      <c r="X33">
        <v>57.783704883493243</v>
      </c>
      <c r="Y33">
        <v>0</v>
      </c>
      <c r="Z33">
        <v>8.6343855253600506</v>
      </c>
      <c r="AA33">
        <v>12.339670061365059</v>
      </c>
      <c r="AB33">
        <v>11.71828287017324</v>
      </c>
      <c r="AC33">
        <v>8.6131422168649543</v>
      </c>
      <c r="AD33">
        <v>12.152250229597161</v>
      </c>
      <c r="AE33">
        <v>21.976621168858273</v>
      </c>
      <c r="AF33">
        <v>20.891463335316217</v>
      </c>
      <c r="AG33">
        <v>29.689836451158424</v>
      </c>
      <c r="AH33">
        <v>51.890235020559373</v>
      </c>
      <c r="AI33">
        <v>7.3570099594030465</v>
      </c>
      <c r="AJ33">
        <v>0</v>
      </c>
      <c r="AK33">
        <v>23.301774390732618</v>
      </c>
      <c r="AL33">
        <v>1.9069810867946242</v>
      </c>
      <c r="AM33">
        <v>7.0306435883949066</v>
      </c>
      <c r="AN33">
        <v>0</v>
      </c>
      <c r="AO33">
        <v>0</v>
      </c>
      <c r="AP33">
        <v>0.45004524232936755</v>
      </c>
      <c r="AQ33">
        <v>41.142112404717174</v>
      </c>
      <c r="AR33">
        <v>16.484090885410144</v>
      </c>
      <c r="AS33">
        <v>9.7473780037570457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48.22006496764957</v>
      </c>
      <c r="BB33">
        <f t="shared" si="0"/>
        <v>1105.3700060287542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518.67883127008179</v>
      </c>
      <c r="L34">
        <v>6.2931179128829164</v>
      </c>
      <c r="M34">
        <v>62.771590525057114</v>
      </c>
      <c r="N34">
        <v>51.228605159355553</v>
      </c>
      <c r="O34">
        <v>36.145644127227591</v>
      </c>
      <c r="P34">
        <v>24.306657452066649</v>
      </c>
      <c r="Q34">
        <v>9.4698484744650866</v>
      </c>
      <c r="R34">
        <v>18.327518363723804</v>
      </c>
      <c r="S34">
        <v>11.438673802625079</v>
      </c>
      <c r="T34">
        <v>0</v>
      </c>
      <c r="U34">
        <v>51.753893629784827</v>
      </c>
      <c r="V34">
        <v>6.5316831793530996</v>
      </c>
      <c r="W34">
        <v>13.326308539811436</v>
      </c>
      <c r="X34">
        <v>57.783704883493243</v>
      </c>
      <c r="Y34">
        <v>0</v>
      </c>
      <c r="Z34">
        <v>8.6343855253600506</v>
      </c>
      <c r="AA34">
        <v>12.339670061365059</v>
      </c>
      <c r="AB34">
        <v>11.71828287017324</v>
      </c>
      <c r="AC34">
        <v>8.6131422168649543</v>
      </c>
      <c r="AD34">
        <v>12.152250229597161</v>
      </c>
      <c r="AE34">
        <v>21.976621168858273</v>
      </c>
      <c r="AF34">
        <v>20.891463335316217</v>
      </c>
      <c r="AG34">
        <v>29.689836451158424</v>
      </c>
      <c r="AH34">
        <v>51.890235020559373</v>
      </c>
      <c r="AI34">
        <v>7.3570099594030465</v>
      </c>
      <c r="AJ34">
        <v>0</v>
      </c>
      <c r="AK34">
        <v>23.301774390732618</v>
      </c>
      <c r="AL34">
        <v>1.9069810867946242</v>
      </c>
      <c r="AM34">
        <v>7.0306435883949066</v>
      </c>
      <c r="AN34">
        <v>0</v>
      </c>
      <c r="AO34">
        <v>0</v>
      </c>
      <c r="AP34">
        <v>0.45004524232936755</v>
      </c>
      <c r="AQ34">
        <v>41.142112404717174</v>
      </c>
      <c r="AR34">
        <v>16.484090885410144</v>
      </c>
      <c r="AS34">
        <v>9.2157026149029413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48.189143558743893</v>
      </c>
      <c r="BB34">
        <f t="shared" si="0"/>
        <v>1104.6611808131217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518.88755681428495</v>
      </c>
      <c r="L35">
        <v>6.2931179128829164</v>
      </c>
      <c r="M35">
        <v>62.771590525057114</v>
      </c>
      <c r="N35">
        <v>51.228605159355553</v>
      </c>
      <c r="O35">
        <v>36.145644127227591</v>
      </c>
      <c r="P35">
        <v>24.306657452066649</v>
      </c>
      <c r="Q35">
        <v>9.4698484744650866</v>
      </c>
      <c r="R35">
        <v>18.327518363723804</v>
      </c>
      <c r="S35">
        <v>11.438673802625079</v>
      </c>
      <c r="T35">
        <v>0</v>
      </c>
      <c r="U35">
        <v>51.753893629784827</v>
      </c>
      <c r="V35">
        <v>6.5316831793530996</v>
      </c>
      <c r="W35">
        <v>13.326308539811436</v>
      </c>
      <c r="X35">
        <v>57.783704883493243</v>
      </c>
      <c r="Y35">
        <v>0</v>
      </c>
      <c r="Z35">
        <v>8.6343855253600506</v>
      </c>
      <c r="AA35">
        <v>12.339670061365059</v>
      </c>
      <c r="AB35">
        <v>11.71828287017324</v>
      </c>
      <c r="AC35">
        <v>8.6131422168649543</v>
      </c>
      <c r="AD35">
        <v>12.152250229597161</v>
      </c>
      <c r="AE35">
        <v>21.976621168858273</v>
      </c>
      <c r="AF35">
        <v>20.891463335316217</v>
      </c>
      <c r="AG35">
        <v>29.689836451158424</v>
      </c>
      <c r="AH35">
        <v>51.890235020559373</v>
      </c>
      <c r="AI35">
        <v>7.3570099594030465</v>
      </c>
      <c r="AJ35">
        <v>0</v>
      </c>
      <c r="AK35">
        <v>23.301774390732618</v>
      </c>
      <c r="AL35">
        <v>1.9069810867946242</v>
      </c>
      <c r="AM35">
        <v>7.0306435883949066</v>
      </c>
      <c r="AN35">
        <v>0</v>
      </c>
      <c r="AO35">
        <v>0</v>
      </c>
      <c r="AP35">
        <v>0.45004524232936755</v>
      </c>
      <c r="AQ35">
        <v>41.142112404717174</v>
      </c>
      <c r="AR35">
        <v>16.726503892298059</v>
      </c>
      <c r="AS35">
        <v>9.2157026149029413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48.208001150179541</v>
      </c>
      <c r="BB35">
        <f t="shared" si="0"/>
        <v>1105.0934617727771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518.67883127008179</v>
      </c>
      <c r="L36">
        <v>6.2931179128829164</v>
      </c>
      <c r="M36">
        <v>62.771590525057114</v>
      </c>
      <c r="N36">
        <v>51.228605159355553</v>
      </c>
      <c r="O36">
        <v>36.145644127227591</v>
      </c>
      <c r="P36">
        <v>24.306657452066649</v>
      </c>
      <c r="Q36">
        <v>9.4698484744650866</v>
      </c>
      <c r="R36">
        <v>18.327518363723804</v>
      </c>
      <c r="S36">
        <v>11.438673802625079</v>
      </c>
      <c r="T36">
        <v>0</v>
      </c>
      <c r="U36">
        <v>51.753893629784827</v>
      </c>
      <c r="V36">
        <v>6.5316831793530996</v>
      </c>
      <c r="W36">
        <v>13.326308539811436</v>
      </c>
      <c r="X36">
        <v>57.783704883493243</v>
      </c>
      <c r="Y36">
        <v>0</v>
      </c>
      <c r="Z36">
        <v>8.6343855253600506</v>
      </c>
      <c r="AA36">
        <v>12.339670061365059</v>
      </c>
      <c r="AB36">
        <v>11.71828287017324</v>
      </c>
      <c r="AC36">
        <v>8.6131422168649543</v>
      </c>
      <c r="AD36">
        <v>12.152250229597161</v>
      </c>
      <c r="AE36">
        <v>21.976621168858273</v>
      </c>
      <c r="AF36">
        <v>20.891463335316217</v>
      </c>
      <c r="AG36">
        <v>29.689836451158424</v>
      </c>
      <c r="AH36">
        <v>51.890235020559373</v>
      </c>
      <c r="AI36">
        <v>7.3570099594030465</v>
      </c>
      <c r="AJ36">
        <v>0</v>
      </c>
      <c r="AK36">
        <v>23.301774390732618</v>
      </c>
      <c r="AL36">
        <v>1.9069810867946242</v>
      </c>
      <c r="AM36">
        <v>7.0306435883949066</v>
      </c>
      <c r="AN36">
        <v>0</v>
      </c>
      <c r="AO36">
        <v>0</v>
      </c>
      <c r="AP36">
        <v>0.45004524232936755</v>
      </c>
      <c r="AQ36">
        <v>41.142112404717174</v>
      </c>
      <c r="AR36">
        <v>16.726503892298059</v>
      </c>
      <c r="AS36">
        <v>9.2157026149029413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48.199276422431808</v>
      </c>
      <c r="BB36">
        <f t="shared" si="0"/>
        <v>1104.8934609563216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518.88755681428495</v>
      </c>
      <c r="L37">
        <v>6.2931179128829164</v>
      </c>
      <c r="M37">
        <v>62.771590525057114</v>
      </c>
      <c r="N37">
        <v>51.228605159355553</v>
      </c>
      <c r="O37">
        <v>36.145644127227591</v>
      </c>
      <c r="P37">
        <v>24.306657452066649</v>
      </c>
      <c r="Q37">
        <v>9.4698484744650866</v>
      </c>
      <c r="R37">
        <v>18.327518363723804</v>
      </c>
      <c r="S37">
        <v>11.438673802625079</v>
      </c>
      <c r="T37">
        <v>0</v>
      </c>
      <c r="U37">
        <v>51.753893629784827</v>
      </c>
      <c r="V37">
        <v>6.5316831793530996</v>
      </c>
      <c r="W37">
        <v>13.326308539811436</v>
      </c>
      <c r="X37">
        <v>57.783704883493243</v>
      </c>
      <c r="Y37">
        <v>0</v>
      </c>
      <c r="Z37">
        <v>8.6343855253600506</v>
      </c>
      <c r="AA37">
        <v>12.339670061365059</v>
      </c>
      <c r="AB37">
        <v>11.71828287017324</v>
      </c>
      <c r="AC37">
        <v>8.6131422168649543</v>
      </c>
      <c r="AD37">
        <v>12.152250229597161</v>
      </c>
      <c r="AE37">
        <v>21.976621168858273</v>
      </c>
      <c r="AF37">
        <v>20.891463335316217</v>
      </c>
      <c r="AG37">
        <v>29.689836451158424</v>
      </c>
      <c r="AH37">
        <v>51.890235020559373</v>
      </c>
      <c r="AI37">
        <v>7.3570099594030465</v>
      </c>
      <c r="AJ37">
        <v>0</v>
      </c>
      <c r="AK37">
        <v>23.301774390732618</v>
      </c>
      <c r="AL37">
        <v>9.5349046553869101</v>
      </c>
      <c r="AM37">
        <v>7.0306435883949066</v>
      </c>
      <c r="AN37">
        <v>0</v>
      </c>
      <c r="AO37">
        <v>0</v>
      </c>
      <c r="AP37">
        <v>0.61881226549780832</v>
      </c>
      <c r="AQ37">
        <v>41.142112404717174</v>
      </c>
      <c r="AR37">
        <v>16.726503892298059</v>
      </c>
      <c r="AS37">
        <v>9.2157026149029413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48.533902816915145</v>
      </c>
      <c r="BB37">
        <f t="shared" si="0"/>
        <v>1112.5642506978024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513.1064819192477</v>
      </c>
      <c r="L38">
        <v>6.2931179128829164</v>
      </c>
      <c r="M38">
        <v>62.771590525057114</v>
      </c>
      <c r="N38">
        <v>51.228605159355553</v>
      </c>
      <c r="O38">
        <v>36.145644127227591</v>
      </c>
      <c r="P38">
        <v>24.306657452066649</v>
      </c>
      <c r="Q38">
        <v>9.4698484744650866</v>
      </c>
      <c r="R38">
        <v>18.327518363723804</v>
      </c>
      <c r="S38">
        <v>11.438673802625079</v>
      </c>
      <c r="T38">
        <v>0</v>
      </c>
      <c r="U38">
        <v>51.753893629784827</v>
      </c>
      <c r="V38">
        <v>6.5316831793530996</v>
      </c>
      <c r="W38">
        <v>13.326308539811436</v>
      </c>
      <c r="X38">
        <v>57.783704883493243</v>
      </c>
      <c r="Y38">
        <v>0</v>
      </c>
      <c r="Z38">
        <v>3.3814870632435814</v>
      </c>
      <c r="AA38">
        <v>12.339670061365059</v>
      </c>
      <c r="AB38">
        <v>11.71828287017324</v>
      </c>
      <c r="AC38">
        <v>8.6131422168649543</v>
      </c>
      <c r="AD38">
        <v>8.1015000036526814</v>
      </c>
      <c r="AE38">
        <v>14.600889940722187</v>
      </c>
      <c r="AF38">
        <v>12.410770389375916</v>
      </c>
      <c r="AG38">
        <v>29.689836451158424</v>
      </c>
      <c r="AH38">
        <v>41.512188195992479</v>
      </c>
      <c r="AI38">
        <v>1.697771632435817</v>
      </c>
      <c r="AJ38">
        <v>0</v>
      </c>
      <c r="AK38">
        <v>23.301774390732618</v>
      </c>
      <c r="AL38">
        <v>9.5349046553869101</v>
      </c>
      <c r="AM38">
        <v>7.0164403919849727</v>
      </c>
      <c r="AN38">
        <v>0</v>
      </c>
      <c r="AO38">
        <v>0</v>
      </c>
      <c r="AP38">
        <v>0.61881226549780832</v>
      </c>
      <c r="AQ38">
        <v>41.142112404717174</v>
      </c>
      <c r="AR38">
        <v>16.726503892298059</v>
      </c>
      <c r="AS38">
        <v>9.2157026149029413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46.569610627721218</v>
      </c>
      <c r="BB38">
        <f t="shared" si="0"/>
        <v>1067.5359067818777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513.1064819192477</v>
      </c>
      <c r="L39">
        <v>6.2931179128829164</v>
      </c>
      <c r="M39">
        <v>62.771590525057114</v>
      </c>
      <c r="N39">
        <v>51.228605159355553</v>
      </c>
      <c r="O39">
        <v>36.145644127227591</v>
      </c>
      <c r="P39">
        <v>24.306657452066649</v>
      </c>
      <c r="Q39">
        <v>9.4698484744650866</v>
      </c>
      <c r="R39">
        <v>18.327518363723804</v>
      </c>
      <c r="S39">
        <v>11.438673802625079</v>
      </c>
      <c r="T39">
        <v>0</v>
      </c>
      <c r="U39">
        <v>51.753893629784827</v>
      </c>
      <c r="V39">
        <v>6.5316831793530996</v>
      </c>
      <c r="W39">
        <v>13.326308539811436</v>
      </c>
      <c r="X39">
        <v>57.783704883493243</v>
      </c>
      <c r="Y39">
        <v>0</v>
      </c>
      <c r="Z39">
        <v>2.8781286612398249</v>
      </c>
      <c r="AA39">
        <v>12.339670061365059</v>
      </c>
      <c r="AB39">
        <v>11.71828287017324</v>
      </c>
      <c r="AC39">
        <v>8.6131422168649543</v>
      </c>
      <c r="AD39">
        <v>4.050750225944479</v>
      </c>
      <c r="AE39">
        <v>14.600889940722187</v>
      </c>
      <c r="AF39">
        <v>0</v>
      </c>
      <c r="AG39">
        <v>29.689836451158424</v>
      </c>
      <c r="AH39">
        <v>31.134140922563137</v>
      </c>
      <c r="AI39">
        <v>0</v>
      </c>
      <c r="AJ39">
        <v>0</v>
      </c>
      <c r="AK39">
        <v>23.301774390732618</v>
      </c>
      <c r="AL39">
        <v>39.873238145263755</v>
      </c>
      <c r="AM39">
        <v>7.0164403919849727</v>
      </c>
      <c r="AN39">
        <v>0</v>
      </c>
      <c r="AO39">
        <v>0</v>
      </c>
      <c r="AP39">
        <v>0.61881226549780832</v>
      </c>
      <c r="AQ39">
        <v>41.142112404717174</v>
      </c>
      <c r="AR39">
        <v>13.090307413901064</v>
      </c>
      <c r="AS39">
        <v>9.2157026149029413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46.471858800348045</v>
      </c>
      <c r="BB39">
        <f t="shared" si="0"/>
        <v>1065.2950981457775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513.1064819192477</v>
      </c>
      <c r="L40">
        <v>6.2931179128829164</v>
      </c>
      <c r="M40">
        <v>62.771590525057114</v>
      </c>
      <c r="N40">
        <v>51.228605159355553</v>
      </c>
      <c r="O40">
        <v>36.145644127227591</v>
      </c>
      <c r="P40">
        <v>24.306657452066649</v>
      </c>
      <c r="Q40">
        <v>9.4698484744650866</v>
      </c>
      <c r="R40">
        <v>18.327518363723804</v>
      </c>
      <c r="S40">
        <v>11.438673802625079</v>
      </c>
      <c r="T40">
        <v>0</v>
      </c>
      <c r="U40">
        <v>51.753893629784827</v>
      </c>
      <c r="V40">
        <v>6.5316831793530996</v>
      </c>
      <c r="W40">
        <v>13.326308539811436</v>
      </c>
      <c r="X40">
        <v>57.783704883493243</v>
      </c>
      <c r="Y40">
        <v>0</v>
      </c>
      <c r="Z40">
        <v>2.8781286612398249</v>
      </c>
      <c r="AA40">
        <v>12.339670061365059</v>
      </c>
      <c r="AB40">
        <v>11.71828287017324</v>
      </c>
      <c r="AC40">
        <v>4.3023253381340014</v>
      </c>
      <c r="AD40">
        <v>0</v>
      </c>
      <c r="AE40">
        <v>14.600889940722187</v>
      </c>
      <c r="AF40">
        <v>0</v>
      </c>
      <c r="AG40">
        <v>29.689836451158424</v>
      </c>
      <c r="AH40">
        <v>31.092124704028386</v>
      </c>
      <c r="AI40">
        <v>0</v>
      </c>
      <c r="AJ40">
        <v>0</v>
      </c>
      <c r="AK40">
        <v>23.301774390732618</v>
      </c>
      <c r="AL40">
        <v>39.873238145263755</v>
      </c>
      <c r="AM40">
        <v>7.0164403919849727</v>
      </c>
      <c r="AN40">
        <v>0</v>
      </c>
      <c r="AO40">
        <v>0</v>
      </c>
      <c r="AP40">
        <v>0.61881226549780832</v>
      </c>
      <c r="AQ40">
        <v>41.142112404717174</v>
      </c>
      <c r="AR40">
        <v>13.090307413901064</v>
      </c>
      <c r="AS40">
        <v>9.2157026149029413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46.120589017437851</v>
      </c>
      <c r="BB40">
        <f t="shared" si="0"/>
        <v>1057.2427846054775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511.14996430728593</v>
      </c>
      <c r="L41">
        <v>6.2931179128829164</v>
      </c>
      <c r="M41">
        <v>62.771590525057114</v>
      </c>
      <c r="N41">
        <v>51.228605159355553</v>
      </c>
      <c r="O41">
        <v>36.145644127227591</v>
      </c>
      <c r="P41">
        <v>24.306657452066649</v>
      </c>
      <c r="Q41">
        <v>9.4698484744650866</v>
      </c>
      <c r="R41">
        <v>18.327518363723804</v>
      </c>
      <c r="S41">
        <v>11.438673802625079</v>
      </c>
      <c r="T41">
        <v>0</v>
      </c>
      <c r="U41">
        <v>51.753893629784827</v>
      </c>
      <c r="V41">
        <v>6.5316831793530996</v>
      </c>
      <c r="W41">
        <v>13.326308539811436</v>
      </c>
      <c r="X41">
        <v>57.783704883493243</v>
      </c>
      <c r="Y41">
        <v>0</v>
      </c>
      <c r="Z41">
        <v>2.8781286612398249</v>
      </c>
      <c r="AA41">
        <v>12.339670061365059</v>
      </c>
      <c r="AB41">
        <v>11.71828287017324</v>
      </c>
      <c r="AC41">
        <v>4.3023253381340014</v>
      </c>
      <c r="AD41">
        <v>0</v>
      </c>
      <c r="AE41">
        <v>14.600889940722187</v>
      </c>
      <c r="AF41">
        <v>0</v>
      </c>
      <c r="AG41">
        <v>29.689836451158424</v>
      </c>
      <c r="AH41">
        <v>30.251796742433729</v>
      </c>
      <c r="AI41">
        <v>0</v>
      </c>
      <c r="AJ41">
        <v>0</v>
      </c>
      <c r="AK41">
        <v>23.301774390732618</v>
      </c>
      <c r="AL41">
        <v>39.873238145263755</v>
      </c>
      <c r="AM41">
        <v>7.0164403919849727</v>
      </c>
      <c r="AN41">
        <v>0</v>
      </c>
      <c r="AO41">
        <v>0</v>
      </c>
      <c r="AP41">
        <v>0.61881226549780832</v>
      </c>
      <c r="AQ41">
        <v>41.142112404717174</v>
      </c>
      <c r="AR41">
        <v>16.484090885410144</v>
      </c>
      <c r="AS41">
        <v>14.296154344395744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46.357903903865029</v>
      </c>
      <c r="BB41">
        <f t="shared" si="0"/>
        <v>1062.6828593464957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511.14996430728593</v>
      </c>
      <c r="L42">
        <v>6.2931179128829164</v>
      </c>
      <c r="M42">
        <v>62.771590525057114</v>
      </c>
      <c r="N42">
        <v>51.228605159355553</v>
      </c>
      <c r="O42">
        <v>36.145644127227591</v>
      </c>
      <c r="P42">
        <v>24.306657452066649</v>
      </c>
      <c r="Q42">
        <v>9.4698484744650866</v>
      </c>
      <c r="R42">
        <v>18.327518363723804</v>
      </c>
      <c r="S42">
        <v>11.438673802625079</v>
      </c>
      <c r="T42">
        <v>0</v>
      </c>
      <c r="U42">
        <v>51.753893629784827</v>
      </c>
      <c r="V42">
        <v>6.5316831793530996</v>
      </c>
      <c r="W42">
        <v>13.326308539811436</v>
      </c>
      <c r="X42">
        <v>57.783704883493243</v>
      </c>
      <c r="Y42">
        <v>0</v>
      </c>
      <c r="Z42">
        <v>2.8781286612398249</v>
      </c>
      <c r="AA42">
        <v>12.339670061365059</v>
      </c>
      <c r="AB42">
        <v>10.318730885514505</v>
      </c>
      <c r="AC42">
        <v>4.3023253381340014</v>
      </c>
      <c r="AD42">
        <v>0</v>
      </c>
      <c r="AE42">
        <v>14.600889940722187</v>
      </c>
      <c r="AF42">
        <v>0</v>
      </c>
      <c r="AG42">
        <v>29.689836451158424</v>
      </c>
      <c r="AH42">
        <v>18.907372851805466</v>
      </c>
      <c r="AI42">
        <v>0</v>
      </c>
      <c r="AJ42">
        <v>0</v>
      </c>
      <c r="AK42">
        <v>23.301774390732618</v>
      </c>
      <c r="AL42">
        <v>39.873238145263755</v>
      </c>
      <c r="AM42">
        <v>7.0164403919849727</v>
      </c>
      <c r="AN42">
        <v>0</v>
      </c>
      <c r="AO42">
        <v>0</v>
      </c>
      <c r="AP42">
        <v>0.61881226549780832</v>
      </c>
      <c r="AQ42">
        <v>41.142112404717174</v>
      </c>
      <c r="AR42">
        <v>16.484090885410144</v>
      </c>
      <c r="AS42">
        <v>14.296154344395744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45.825205712278027</v>
      </c>
      <c r="BB42">
        <f t="shared" si="0"/>
        <v>1050.4715816627956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511.14996430728593</v>
      </c>
      <c r="L43">
        <v>6.2931179128829164</v>
      </c>
      <c r="M43">
        <v>62.771590525057114</v>
      </c>
      <c r="N43">
        <v>51.228605159355553</v>
      </c>
      <c r="O43">
        <v>36.145644127227591</v>
      </c>
      <c r="P43">
        <v>24.306657452066649</v>
      </c>
      <c r="Q43">
        <v>9.4698484744650866</v>
      </c>
      <c r="R43">
        <v>18.327518363723804</v>
      </c>
      <c r="S43">
        <v>11.438673802625079</v>
      </c>
      <c r="T43">
        <v>0</v>
      </c>
      <c r="U43">
        <v>51.753893629784827</v>
      </c>
      <c r="V43">
        <v>6.5316831793530996</v>
      </c>
      <c r="W43">
        <v>13.795682632684541</v>
      </c>
      <c r="X43">
        <v>57.783704883493243</v>
      </c>
      <c r="Y43">
        <v>0</v>
      </c>
      <c r="Z43">
        <v>2.8781286612398249</v>
      </c>
      <c r="AA43">
        <v>12.339670061365059</v>
      </c>
      <c r="AB43">
        <v>5.8116987379461484</v>
      </c>
      <c r="AC43">
        <v>4.3023253381340014</v>
      </c>
      <c r="AD43">
        <v>0</v>
      </c>
      <c r="AE43">
        <v>7.3004451943226885</v>
      </c>
      <c r="AF43">
        <v>0</v>
      </c>
      <c r="AG43">
        <v>29.689836451158424</v>
      </c>
      <c r="AH43">
        <v>9.2436044355040696</v>
      </c>
      <c r="AI43">
        <v>0</v>
      </c>
      <c r="AJ43">
        <v>0</v>
      </c>
      <c r="AK43">
        <v>23.301774390732618</v>
      </c>
      <c r="AL43">
        <v>9.5349046553869101</v>
      </c>
      <c r="AM43">
        <v>7.0164403919849727</v>
      </c>
      <c r="AN43">
        <v>0</v>
      </c>
      <c r="AO43">
        <v>0</v>
      </c>
      <c r="AP43">
        <v>0.61881226549780832</v>
      </c>
      <c r="AQ43">
        <v>30.856584478814444</v>
      </c>
      <c r="AR43">
        <v>16.484090885410144</v>
      </c>
      <c r="AS43">
        <v>14.296154344395744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43.249250088211291</v>
      </c>
      <c r="BB43">
        <f t="shared" si="0"/>
        <v>991.42180465368665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511.14996430728593</v>
      </c>
      <c r="L44">
        <v>6.2931179128829164</v>
      </c>
      <c r="M44">
        <v>62.771590525057114</v>
      </c>
      <c r="N44">
        <v>51.228605159355553</v>
      </c>
      <c r="O44">
        <v>36.145644127227591</v>
      </c>
      <c r="P44">
        <v>24.306657452066649</v>
      </c>
      <c r="Q44">
        <v>9.4698484744650866</v>
      </c>
      <c r="R44">
        <v>18.327518363723804</v>
      </c>
      <c r="S44">
        <v>11.438673802625079</v>
      </c>
      <c r="T44">
        <v>0</v>
      </c>
      <c r="U44">
        <v>51.753893629784827</v>
      </c>
      <c r="V44">
        <v>6.5316831793530996</v>
      </c>
      <c r="W44">
        <v>13.85999235780492</v>
      </c>
      <c r="X44">
        <v>57.783704883493243</v>
      </c>
      <c r="Y44">
        <v>0</v>
      </c>
      <c r="Z44">
        <v>2.8781286612398249</v>
      </c>
      <c r="AA44">
        <v>12.339670061365059</v>
      </c>
      <c r="AB44">
        <v>5.8116987379461484</v>
      </c>
      <c r="AC44">
        <v>0</v>
      </c>
      <c r="AD44">
        <v>0</v>
      </c>
      <c r="AE44">
        <v>7.3004451943226885</v>
      </c>
      <c r="AF44">
        <v>0</v>
      </c>
      <c r="AG44">
        <v>29.689836451158424</v>
      </c>
      <c r="AH44">
        <v>1.2604914935295344</v>
      </c>
      <c r="AI44">
        <v>0</v>
      </c>
      <c r="AJ44">
        <v>0</v>
      </c>
      <c r="AK44">
        <v>23.301774390732618</v>
      </c>
      <c r="AL44">
        <v>9.5349046553869101</v>
      </c>
      <c r="AM44">
        <v>7.0164403919849727</v>
      </c>
      <c r="AN44">
        <v>0</v>
      </c>
      <c r="AO44">
        <v>0</v>
      </c>
      <c r="AP44">
        <v>0.61881226549780832</v>
      </c>
      <c r="AQ44">
        <v>30.856584478814444</v>
      </c>
      <c r="AR44">
        <v>16.484090885410144</v>
      </c>
      <c r="AS44">
        <v>8.8612528140262992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42.511228030643352</v>
      </c>
      <c r="BB44">
        <f t="shared" si="0"/>
        <v>974.50379662589717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511.14996430728593</v>
      </c>
      <c r="L45">
        <v>6.2931179128829164</v>
      </c>
      <c r="M45">
        <v>62.771590525057114</v>
      </c>
      <c r="N45">
        <v>51.228605159355553</v>
      </c>
      <c r="O45">
        <v>36.145644127227591</v>
      </c>
      <c r="P45">
        <v>24.306657452066649</v>
      </c>
      <c r="Q45">
        <v>9.4698484744650866</v>
      </c>
      <c r="R45">
        <v>18.327518363723804</v>
      </c>
      <c r="S45">
        <v>11.438673802625079</v>
      </c>
      <c r="T45">
        <v>0</v>
      </c>
      <c r="U45">
        <v>51.753893629784827</v>
      </c>
      <c r="V45">
        <v>6.5316831793530996</v>
      </c>
      <c r="W45">
        <v>13.85999235780492</v>
      </c>
      <c r="X45">
        <v>57.783704883493243</v>
      </c>
      <c r="Y45">
        <v>0</v>
      </c>
      <c r="Z45">
        <v>0.48306958046336879</v>
      </c>
      <c r="AA45">
        <v>7.8059654953036945</v>
      </c>
      <c r="AB45">
        <v>1.7790913320809849</v>
      </c>
      <c r="AC45">
        <v>0</v>
      </c>
      <c r="AD45">
        <v>0</v>
      </c>
      <c r="AE45">
        <v>0</v>
      </c>
      <c r="AF45">
        <v>0</v>
      </c>
      <c r="AG45">
        <v>29.689836451158424</v>
      </c>
      <c r="AH45">
        <v>0</v>
      </c>
      <c r="AI45">
        <v>0</v>
      </c>
      <c r="AJ45">
        <v>0</v>
      </c>
      <c r="AK45">
        <v>23.301774390732618</v>
      </c>
      <c r="AL45">
        <v>9.5349046553869101</v>
      </c>
      <c r="AM45">
        <v>4.6752596539344609</v>
      </c>
      <c r="AN45">
        <v>0</v>
      </c>
      <c r="AO45">
        <v>0</v>
      </c>
      <c r="AP45">
        <v>0.61881226549780832</v>
      </c>
      <c r="AQ45">
        <v>20.571055851805472</v>
      </c>
      <c r="AR45">
        <v>16.484090885410144</v>
      </c>
      <c r="AS45">
        <v>8.8612528140262992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41.167399115628669</v>
      </c>
      <c r="BB45">
        <f t="shared" si="0"/>
        <v>943.69860843529716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511.14996430728593</v>
      </c>
      <c r="L46">
        <v>6.2931179128829164</v>
      </c>
      <c r="M46">
        <v>62.771590525057114</v>
      </c>
      <c r="N46">
        <v>51.228605159355553</v>
      </c>
      <c r="O46">
        <v>36.145644127227591</v>
      </c>
      <c r="P46">
        <v>24.306657452066649</v>
      </c>
      <c r="Q46">
        <v>9.4698484744650866</v>
      </c>
      <c r="R46">
        <v>18.327518363723804</v>
      </c>
      <c r="S46">
        <v>11.438673802625079</v>
      </c>
      <c r="T46">
        <v>0</v>
      </c>
      <c r="U46">
        <v>51.753893629784827</v>
      </c>
      <c r="V46">
        <v>6.5316831793530996</v>
      </c>
      <c r="W46">
        <v>13.85999235780492</v>
      </c>
      <c r="X46">
        <v>57.783704883493243</v>
      </c>
      <c r="Y46">
        <v>0</v>
      </c>
      <c r="Z46">
        <v>0</v>
      </c>
      <c r="AA46">
        <v>6.1406925385097058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29.689836451158424</v>
      </c>
      <c r="AH46">
        <v>0</v>
      </c>
      <c r="AI46">
        <v>0</v>
      </c>
      <c r="AJ46">
        <v>0</v>
      </c>
      <c r="AK46">
        <v>23.301774390732618</v>
      </c>
      <c r="AL46">
        <v>9.5349046553869101</v>
      </c>
      <c r="AM46">
        <v>2.3080397971195992</v>
      </c>
      <c r="AN46">
        <v>0</v>
      </c>
      <c r="AO46">
        <v>0</v>
      </c>
      <c r="AP46">
        <v>0.61881226549780832</v>
      </c>
      <c r="AQ46">
        <v>10.285527925902736</v>
      </c>
      <c r="AR46">
        <v>16.484090885410144</v>
      </c>
      <c r="AS46">
        <v>8.8612528140262992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40.474347522572714</v>
      </c>
      <c r="BB46">
        <f t="shared" si="0"/>
        <v>927.81147837629737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511.14996430728593</v>
      </c>
      <c r="L47">
        <v>6.2931179128829164</v>
      </c>
      <c r="M47">
        <v>62.771590525057114</v>
      </c>
      <c r="N47">
        <v>51.228605159355553</v>
      </c>
      <c r="O47">
        <v>36.145644127227591</v>
      </c>
      <c r="P47">
        <v>24.306657452066649</v>
      </c>
      <c r="Q47">
        <v>9.4698484744650866</v>
      </c>
      <c r="R47">
        <v>18.327518363723804</v>
      </c>
      <c r="S47">
        <v>11.438673802625079</v>
      </c>
      <c r="T47">
        <v>0</v>
      </c>
      <c r="U47">
        <v>51.753893629784827</v>
      </c>
      <c r="V47">
        <v>5.1151549449159273</v>
      </c>
      <c r="W47">
        <v>13.85999235780492</v>
      </c>
      <c r="X47">
        <v>57.783704883493243</v>
      </c>
      <c r="Y47">
        <v>0</v>
      </c>
      <c r="Z47">
        <v>0</v>
      </c>
      <c r="AA47">
        <v>1.6652724984345648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29.689836451158424</v>
      </c>
      <c r="AH47">
        <v>0</v>
      </c>
      <c r="AI47">
        <v>0</v>
      </c>
      <c r="AJ47">
        <v>0</v>
      </c>
      <c r="AK47">
        <v>23.301774390732618</v>
      </c>
      <c r="AL47">
        <v>9.5349046553869101</v>
      </c>
      <c r="AM47">
        <v>0</v>
      </c>
      <c r="AN47">
        <v>0</v>
      </c>
      <c r="AO47">
        <v>0</v>
      </c>
      <c r="AP47">
        <v>0.61881226549780832</v>
      </c>
      <c r="AQ47">
        <v>10.285527925902736</v>
      </c>
      <c r="AR47">
        <v>16.484090885410144</v>
      </c>
      <c r="AS47">
        <v>8.8612528140262992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40.131588021178501</v>
      </c>
      <c r="BB47">
        <f t="shared" si="0"/>
        <v>919.95424980605969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511.14996430728593</v>
      </c>
      <c r="L48">
        <v>6.2931179128829164</v>
      </c>
      <c r="M48">
        <v>62.771590525057114</v>
      </c>
      <c r="N48">
        <v>51.228605159355553</v>
      </c>
      <c r="O48">
        <v>36.145644127227591</v>
      </c>
      <c r="P48">
        <v>24.306657452066649</v>
      </c>
      <c r="Q48">
        <v>9.4698484744650866</v>
      </c>
      <c r="R48">
        <v>18.327518363723804</v>
      </c>
      <c r="S48">
        <v>11.438673802625079</v>
      </c>
      <c r="T48">
        <v>0</v>
      </c>
      <c r="U48">
        <v>51.753893629784827</v>
      </c>
      <c r="V48">
        <v>5.1151549449159273</v>
      </c>
      <c r="W48">
        <v>13.85999235780492</v>
      </c>
      <c r="X48">
        <v>57.783704883493243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29.689836451158424</v>
      </c>
      <c r="AH48">
        <v>0</v>
      </c>
      <c r="AI48">
        <v>0</v>
      </c>
      <c r="AJ48">
        <v>0</v>
      </c>
      <c r="AK48">
        <v>23.301774390732618</v>
      </c>
      <c r="AL48">
        <v>9.5349046553869101</v>
      </c>
      <c r="AM48">
        <v>0</v>
      </c>
      <c r="AN48">
        <v>0</v>
      </c>
      <c r="AO48">
        <v>0</v>
      </c>
      <c r="AP48">
        <v>0.61881226549780832</v>
      </c>
      <c r="AQ48">
        <v>10.285527925902736</v>
      </c>
      <c r="AR48">
        <v>16.484090885410144</v>
      </c>
      <c r="AS48">
        <v>8.8612528140262992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40.061979630743934</v>
      </c>
      <c r="BB48">
        <f t="shared" si="0"/>
        <v>918.35858569805964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511.14996430728593</v>
      </c>
      <c r="L49">
        <v>6.2931179128829164</v>
      </c>
      <c r="M49">
        <v>62.771590525057114</v>
      </c>
      <c r="N49">
        <v>51.228605159355553</v>
      </c>
      <c r="O49">
        <v>36.145644127227591</v>
      </c>
      <c r="P49">
        <v>24.306657452066649</v>
      </c>
      <c r="Q49">
        <v>9.4698484744650866</v>
      </c>
      <c r="R49">
        <v>18.327518363723804</v>
      </c>
      <c r="S49">
        <v>11.438673802625079</v>
      </c>
      <c r="T49">
        <v>0</v>
      </c>
      <c r="U49">
        <v>51.753893629784827</v>
      </c>
      <c r="V49">
        <v>5.1151549449159273</v>
      </c>
      <c r="W49">
        <v>13.85999235780492</v>
      </c>
      <c r="X49">
        <v>57.783704883493243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29.689836451158424</v>
      </c>
      <c r="AH49">
        <v>0</v>
      </c>
      <c r="AI49">
        <v>0</v>
      </c>
      <c r="AJ49">
        <v>0</v>
      </c>
      <c r="AK49">
        <v>23.301774390732618</v>
      </c>
      <c r="AL49">
        <v>9.5349046553869101</v>
      </c>
      <c r="AM49">
        <v>0</v>
      </c>
      <c r="AN49">
        <v>0</v>
      </c>
      <c r="AO49">
        <v>0</v>
      </c>
      <c r="AP49">
        <v>0.61881226549780832</v>
      </c>
      <c r="AQ49">
        <v>0.53200993216447501</v>
      </c>
      <c r="AR49">
        <v>15.514438399499062</v>
      </c>
      <c r="AS49">
        <v>9.7473780037570457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39.650791137625326</v>
      </c>
      <c r="BB49">
        <f t="shared" si="0"/>
        <v>908.93272890125957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511.14996430728593</v>
      </c>
      <c r="L50">
        <v>6.2931179128829164</v>
      </c>
      <c r="M50">
        <v>62.771590525057114</v>
      </c>
      <c r="N50">
        <v>51.228605159355553</v>
      </c>
      <c r="O50">
        <v>36.145644127227591</v>
      </c>
      <c r="P50">
        <v>24.306657452066649</v>
      </c>
      <c r="Q50">
        <v>9.4698484744650866</v>
      </c>
      <c r="R50">
        <v>18.327518363723804</v>
      </c>
      <c r="S50">
        <v>11.438673802625079</v>
      </c>
      <c r="T50">
        <v>0</v>
      </c>
      <c r="U50">
        <v>51.753893629784827</v>
      </c>
      <c r="V50">
        <v>5.1151549449159273</v>
      </c>
      <c r="W50">
        <v>13.85999235780492</v>
      </c>
      <c r="X50">
        <v>57.783704883493243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29.689836451158424</v>
      </c>
      <c r="AH50">
        <v>0</v>
      </c>
      <c r="AI50">
        <v>0</v>
      </c>
      <c r="AJ50">
        <v>0</v>
      </c>
      <c r="AK50">
        <v>23.301774390732618</v>
      </c>
      <c r="AL50">
        <v>9.5349046553869101</v>
      </c>
      <c r="AM50">
        <v>0</v>
      </c>
      <c r="AN50">
        <v>0</v>
      </c>
      <c r="AO50">
        <v>0</v>
      </c>
      <c r="AP50">
        <v>0.61881226549780832</v>
      </c>
      <c r="AQ50">
        <v>0</v>
      </c>
      <c r="AR50">
        <v>15.514438399499062</v>
      </c>
      <c r="AS50">
        <v>9.7473780037570457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39.62855312246085</v>
      </c>
      <c r="BB50">
        <f t="shared" si="0"/>
        <v>908.4229569842596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511.14996430728593</v>
      </c>
      <c r="L51">
        <v>6.2931179128829164</v>
      </c>
      <c r="M51">
        <v>62.771590525057114</v>
      </c>
      <c r="N51">
        <v>51.228605159355553</v>
      </c>
      <c r="O51">
        <v>36.145644127227591</v>
      </c>
      <c r="P51">
        <v>24.306657452066649</v>
      </c>
      <c r="Q51">
        <v>9.4698484744650866</v>
      </c>
      <c r="R51">
        <v>18.327518363723804</v>
      </c>
      <c r="S51">
        <v>11.438673802625079</v>
      </c>
      <c r="T51">
        <v>0</v>
      </c>
      <c r="U51">
        <v>51.753893629784827</v>
      </c>
      <c r="V51">
        <v>5.1151549449159273</v>
      </c>
      <c r="W51">
        <v>13.85999235780492</v>
      </c>
      <c r="X51">
        <v>57.783704883493243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29.689836451158424</v>
      </c>
      <c r="AH51">
        <v>0</v>
      </c>
      <c r="AI51">
        <v>0</v>
      </c>
      <c r="AJ51">
        <v>0</v>
      </c>
      <c r="AK51">
        <v>23.301774390732618</v>
      </c>
      <c r="AL51">
        <v>1.9069810867946242</v>
      </c>
      <c r="AM51">
        <v>0</v>
      </c>
      <c r="AN51">
        <v>0</v>
      </c>
      <c r="AO51">
        <v>0</v>
      </c>
      <c r="AP51">
        <v>0.61881226549780832</v>
      </c>
      <c r="AQ51">
        <v>0</v>
      </c>
      <c r="AR51">
        <v>15.514438399499062</v>
      </c>
      <c r="AS51">
        <v>9.7473780037570457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39.309705917293691</v>
      </c>
      <c r="BB51">
        <f t="shared" si="0"/>
        <v>901.11388062083449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511.14996430728593</v>
      </c>
      <c r="L52">
        <v>6.2931179128829164</v>
      </c>
      <c r="M52">
        <v>62.771590525057114</v>
      </c>
      <c r="N52">
        <v>51.228605159355553</v>
      </c>
      <c r="O52">
        <v>36.145644127227591</v>
      </c>
      <c r="P52">
        <v>24.306657452066649</v>
      </c>
      <c r="Q52">
        <v>9.4698484744650866</v>
      </c>
      <c r="R52">
        <v>18.327518363723804</v>
      </c>
      <c r="S52">
        <v>11.438673802625079</v>
      </c>
      <c r="T52">
        <v>0</v>
      </c>
      <c r="U52">
        <v>51.753893629784827</v>
      </c>
      <c r="V52">
        <v>5.1151549449159273</v>
      </c>
      <c r="W52">
        <v>13.85999235780492</v>
      </c>
      <c r="X52">
        <v>57.783704883493243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29.689836451158424</v>
      </c>
      <c r="AH52">
        <v>0</v>
      </c>
      <c r="AI52">
        <v>0</v>
      </c>
      <c r="AJ52">
        <v>0</v>
      </c>
      <c r="AK52">
        <v>23.301774390732618</v>
      </c>
      <c r="AL52">
        <v>1.9069810867946242</v>
      </c>
      <c r="AM52">
        <v>0</v>
      </c>
      <c r="AN52">
        <v>0</v>
      </c>
      <c r="AO52">
        <v>0</v>
      </c>
      <c r="AP52">
        <v>0.61881226549780832</v>
      </c>
      <c r="AQ52">
        <v>0</v>
      </c>
      <c r="AR52">
        <v>15.514438399499062</v>
      </c>
      <c r="AS52">
        <v>9.7473780037570457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39.309705917293691</v>
      </c>
      <c r="BB52">
        <f t="shared" si="0"/>
        <v>901.11388062083449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493.97740976193091</v>
      </c>
      <c r="L53">
        <v>6.2931179128829164</v>
      </c>
      <c r="M53">
        <v>62.771590525057114</v>
      </c>
      <c r="N53">
        <v>51.228605159355553</v>
      </c>
      <c r="O53">
        <v>36.145644127227591</v>
      </c>
      <c r="P53">
        <v>24.306657452066649</v>
      </c>
      <c r="Q53">
        <v>9.4698484744650866</v>
      </c>
      <c r="R53">
        <v>18.327518363723804</v>
      </c>
      <c r="S53">
        <v>11.438673802625079</v>
      </c>
      <c r="T53">
        <v>0</v>
      </c>
      <c r="U53">
        <v>51.753893629784827</v>
      </c>
      <c r="V53">
        <v>5.1151549449159273</v>
      </c>
      <c r="W53">
        <v>12.792624861024638</v>
      </c>
      <c r="X53">
        <v>57.783704883493243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29.689836451158424</v>
      </c>
      <c r="AH53">
        <v>0</v>
      </c>
      <c r="AI53">
        <v>0</v>
      </c>
      <c r="AJ53">
        <v>0</v>
      </c>
      <c r="AK53">
        <v>23.301774390732618</v>
      </c>
      <c r="AL53">
        <v>1.9069810867946242</v>
      </c>
      <c r="AM53">
        <v>0</v>
      </c>
      <c r="AN53">
        <v>0</v>
      </c>
      <c r="AO53">
        <v>0</v>
      </c>
      <c r="AP53">
        <v>0.61881226549780832</v>
      </c>
      <c r="AQ53">
        <v>0</v>
      </c>
      <c r="AR53">
        <v>15.514438399499062</v>
      </c>
      <c r="AS53">
        <v>10.338128130244208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38.57197053121962</v>
      </c>
      <c r="BB53">
        <f t="shared" si="0"/>
        <v>884.2024440912603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451.2596108559153</v>
      </c>
      <c r="L54">
        <v>6.2928236659264751</v>
      </c>
      <c r="M54">
        <v>62.771590525057114</v>
      </c>
      <c r="N54">
        <v>51.228605159355553</v>
      </c>
      <c r="O54">
        <v>36.145644127227591</v>
      </c>
      <c r="P54">
        <v>24.306657452066649</v>
      </c>
      <c r="Q54">
        <v>9.4698484744650866</v>
      </c>
      <c r="R54">
        <v>18.327518363723804</v>
      </c>
      <c r="S54">
        <v>11.438673802625079</v>
      </c>
      <c r="T54">
        <v>0</v>
      </c>
      <c r="U54">
        <v>51.753893629784827</v>
      </c>
      <c r="V54">
        <v>5.1151549449159273</v>
      </c>
      <c r="W54">
        <v>12.792624861024638</v>
      </c>
      <c r="X54">
        <v>57.783704883493243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29.689836451158424</v>
      </c>
      <c r="AH54">
        <v>0</v>
      </c>
      <c r="AI54">
        <v>0</v>
      </c>
      <c r="AJ54">
        <v>0</v>
      </c>
      <c r="AK54">
        <v>23.301774390732618</v>
      </c>
      <c r="AL54">
        <v>1.9069810867946242</v>
      </c>
      <c r="AM54">
        <v>0</v>
      </c>
      <c r="AN54">
        <v>0</v>
      </c>
      <c r="AO54">
        <v>0</v>
      </c>
      <c r="AP54">
        <v>0.61881226549780832</v>
      </c>
      <c r="AQ54">
        <v>0</v>
      </c>
      <c r="AR54">
        <v>15.514438399499062</v>
      </c>
      <c r="AS54">
        <v>10.338128130244208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36.786354237425371</v>
      </c>
      <c r="BB54">
        <f t="shared" si="0"/>
        <v>843.26996723208254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421.64789823598198</v>
      </c>
      <c r="L55">
        <v>6.2928607635848435</v>
      </c>
      <c r="M55">
        <v>62.771590525057114</v>
      </c>
      <c r="N55">
        <v>51.228605159355553</v>
      </c>
      <c r="O55">
        <v>36.145644127227591</v>
      </c>
      <c r="P55">
        <v>24.306657452066649</v>
      </c>
      <c r="Q55">
        <v>9.882418496940625</v>
      </c>
      <c r="R55">
        <v>18.321274713627393</v>
      </c>
      <c r="S55">
        <v>11.939052389897723</v>
      </c>
      <c r="T55">
        <v>0</v>
      </c>
      <c r="U55">
        <v>51.753893629784827</v>
      </c>
      <c r="V55">
        <v>5.3411882772776549</v>
      </c>
      <c r="W55">
        <v>12.792624861024638</v>
      </c>
      <c r="X55">
        <v>58.608142789542725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6.2053848405343359</v>
      </c>
      <c r="AG55">
        <v>29.689836451158424</v>
      </c>
      <c r="AH55">
        <v>0</v>
      </c>
      <c r="AI55">
        <v>0</v>
      </c>
      <c r="AJ55">
        <v>0</v>
      </c>
      <c r="AK55">
        <v>23.301774390732618</v>
      </c>
      <c r="AL55">
        <v>1.9069810867946242</v>
      </c>
      <c r="AM55">
        <v>0</v>
      </c>
      <c r="AN55">
        <v>0</v>
      </c>
      <c r="AO55">
        <v>0</v>
      </c>
      <c r="AP55">
        <v>0.61881226549780832</v>
      </c>
      <c r="AQ55">
        <v>0</v>
      </c>
      <c r="AR55">
        <v>8.726871456480902</v>
      </c>
      <c r="AS55">
        <v>10.338128130244208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35.606060953789523</v>
      </c>
      <c r="BB55">
        <f t="shared" si="0"/>
        <v>816.21357908902257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403.98153681342728</v>
      </c>
      <c r="L56">
        <v>6.2928607635848435</v>
      </c>
      <c r="M56">
        <v>62.771590525057114</v>
      </c>
      <c r="N56">
        <v>51.228605159355553</v>
      </c>
      <c r="O56">
        <v>36.145644127227591</v>
      </c>
      <c r="P56">
        <v>24.306657452066649</v>
      </c>
      <c r="Q56">
        <v>9.8839026048841561</v>
      </c>
      <c r="R56">
        <v>18.321274713627393</v>
      </c>
      <c r="S56">
        <v>11.439049350334962</v>
      </c>
      <c r="T56">
        <v>0</v>
      </c>
      <c r="U56">
        <v>51.753893629784827</v>
      </c>
      <c r="V56">
        <v>5.3411882772776549</v>
      </c>
      <c r="W56">
        <v>12.792624861024638</v>
      </c>
      <c r="X56">
        <v>58.608142789542725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6.2053848405343359</v>
      </c>
      <c r="AG56">
        <v>29.689836451158424</v>
      </c>
      <c r="AH56">
        <v>0</v>
      </c>
      <c r="AI56">
        <v>0</v>
      </c>
      <c r="AJ56">
        <v>0</v>
      </c>
      <c r="AK56">
        <v>23.301774390732618</v>
      </c>
      <c r="AL56">
        <v>1.9069810867946242</v>
      </c>
      <c r="AM56">
        <v>0</v>
      </c>
      <c r="AN56">
        <v>0</v>
      </c>
      <c r="AO56">
        <v>0</v>
      </c>
      <c r="AP56">
        <v>0.61881226549780832</v>
      </c>
      <c r="AQ56">
        <v>0</v>
      </c>
      <c r="AR56">
        <v>8.726871456480902</v>
      </c>
      <c r="AS56">
        <v>10.338128130244208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34.846768954985009</v>
      </c>
      <c r="BB56">
        <f t="shared" si="0"/>
        <v>798.80799073365313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403.98153681342728</v>
      </c>
      <c r="L57">
        <v>6.2928607635848435</v>
      </c>
      <c r="M57">
        <v>62.771590525057114</v>
      </c>
      <c r="N57">
        <v>51.228605159355553</v>
      </c>
      <c r="O57">
        <v>36.145644127227591</v>
      </c>
      <c r="P57">
        <v>24.306657452066649</v>
      </c>
      <c r="Q57">
        <v>9.8591512470161025</v>
      </c>
      <c r="R57">
        <v>18.321274713627393</v>
      </c>
      <c r="S57">
        <v>11.439049350334962</v>
      </c>
      <c r="T57">
        <v>0</v>
      </c>
      <c r="U57">
        <v>51.753893629784827</v>
      </c>
      <c r="V57">
        <v>5.3411882772776549</v>
      </c>
      <c r="W57">
        <v>12.792624861024638</v>
      </c>
      <c r="X57">
        <v>58.608142789542725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6.2053848405343359</v>
      </c>
      <c r="AG57">
        <v>29.689836451158424</v>
      </c>
      <c r="AH57">
        <v>0</v>
      </c>
      <c r="AI57">
        <v>0</v>
      </c>
      <c r="AJ57">
        <v>0</v>
      </c>
      <c r="AK57">
        <v>23.301774390732618</v>
      </c>
      <c r="AL57">
        <v>1.9069810867946242</v>
      </c>
      <c r="AM57">
        <v>0</v>
      </c>
      <c r="AN57">
        <v>0</v>
      </c>
      <c r="AO57">
        <v>0</v>
      </c>
      <c r="AP57">
        <v>0.61881226549780832</v>
      </c>
      <c r="AQ57">
        <v>0</v>
      </c>
      <c r="AR57">
        <v>8.726871456480902</v>
      </c>
      <c r="AS57">
        <v>10.338128130244208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34.845734348226131</v>
      </c>
      <c r="BB57">
        <f t="shared" si="0"/>
        <v>798.78427398254394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403.98442265369124</v>
      </c>
      <c r="L58">
        <v>6.2927471873737746</v>
      </c>
      <c r="M58">
        <v>62.771590525057114</v>
      </c>
      <c r="N58">
        <v>51.228605159355553</v>
      </c>
      <c r="O58">
        <v>36.145644127227591</v>
      </c>
      <c r="P58">
        <v>24.306657452066649</v>
      </c>
      <c r="Q58">
        <v>9.47035389922309</v>
      </c>
      <c r="R58">
        <v>18.330177909880952</v>
      </c>
      <c r="S58">
        <v>11.438210531049423</v>
      </c>
      <c r="T58">
        <v>0</v>
      </c>
      <c r="U58">
        <v>51.753893629784827</v>
      </c>
      <c r="V58">
        <v>5.1151549449159273</v>
      </c>
      <c r="W58">
        <v>12.792624861024638</v>
      </c>
      <c r="X58">
        <v>57.783704883493243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6.2053848405343359</v>
      </c>
      <c r="AG58">
        <v>29.689836451158424</v>
      </c>
      <c r="AH58">
        <v>0</v>
      </c>
      <c r="AI58">
        <v>0</v>
      </c>
      <c r="AJ58">
        <v>0</v>
      </c>
      <c r="AK58">
        <v>23.301774390732618</v>
      </c>
      <c r="AL58">
        <v>9.5349046553869101</v>
      </c>
      <c r="AM58">
        <v>0</v>
      </c>
      <c r="AN58">
        <v>0</v>
      </c>
      <c r="AO58">
        <v>0</v>
      </c>
      <c r="AP58">
        <v>0.61881226549780832</v>
      </c>
      <c r="AQ58">
        <v>0</v>
      </c>
      <c r="AR58">
        <v>8.726871456480902</v>
      </c>
      <c r="AS58">
        <v>10.338128130244208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35.104873098084639</v>
      </c>
      <c r="BB58">
        <f t="shared" si="0"/>
        <v>804.72462685609435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403.98442265369124</v>
      </c>
      <c r="L59">
        <v>6.2931224419677259</v>
      </c>
      <c r="M59">
        <v>62.771590525057114</v>
      </c>
      <c r="N59">
        <v>51.228605159355553</v>
      </c>
      <c r="O59">
        <v>36.145644127227591</v>
      </c>
      <c r="P59">
        <v>24.306657452066649</v>
      </c>
      <c r="Q59">
        <v>9.47035389922309</v>
      </c>
      <c r="R59">
        <v>18.327518363723804</v>
      </c>
      <c r="S59">
        <v>11.438210531049423</v>
      </c>
      <c r="T59">
        <v>0</v>
      </c>
      <c r="U59">
        <v>51.753893629784827</v>
      </c>
      <c r="V59">
        <v>4.8801673328593864</v>
      </c>
      <c r="W59">
        <v>12.792624861024638</v>
      </c>
      <c r="X59">
        <v>57.783704883493243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6.2053848405343359</v>
      </c>
      <c r="AG59">
        <v>29.689836451158424</v>
      </c>
      <c r="AH59">
        <v>0</v>
      </c>
      <c r="AI59">
        <v>0</v>
      </c>
      <c r="AJ59">
        <v>0</v>
      </c>
      <c r="AK59">
        <v>23.301774390732618</v>
      </c>
      <c r="AL59">
        <v>39.873238145263755</v>
      </c>
      <c r="AM59">
        <v>0</v>
      </c>
      <c r="AN59">
        <v>0</v>
      </c>
      <c r="AO59">
        <v>0</v>
      </c>
      <c r="AP59">
        <v>0.61881226549780832</v>
      </c>
      <c r="AQ59">
        <v>0</v>
      </c>
      <c r="AR59">
        <v>8.726871456480902</v>
      </c>
      <c r="AS59">
        <v>10.338128130244208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36.363097472390187</v>
      </c>
      <c r="BB59">
        <f t="shared" si="0"/>
        <v>833.56746406804598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403.98442265369124</v>
      </c>
      <c r="L60">
        <v>6.2927865076582687</v>
      </c>
      <c r="M60">
        <v>62.771590525057114</v>
      </c>
      <c r="N60">
        <v>51.228605159355553</v>
      </c>
      <c r="O60">
        <v>36.145644127227591</v>
      </c>
      <c r="P60">
        <v>24.306657452066649</v>
      </c>
      <c r="Q60">
        <v>9.47035389922309</v>
      </c>
      <c r="R60">
        <v>18.327518363723804</v>
      </c>
      <c r="S60">
        <v>11.438210531049423</v>
      </c>
      <c r="T60">
        <v>0</v>
      </c>
      <c r="U60">
        <v>51.753893629784827</v>
      </c>
      <c r="V60">
        <v>4.8801673328593864</v>
      </c>
      <c r="W60">
        <v>12.792624861024638</v>
      </c>
      <c r="X60">
        <v>57.783704883493243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6.2053848405343359</v>
      </c>
      <c r="AG60">
        <v>29.689836451158424</v>
      </c>
      <c r="AH60">
        <v>0</v>
      </c>
      <c r="AI60">
        <v>0</v>
      </c>
      <c r="AJ60">
        <v>0</v>
      </c>
      <c r="AK60">
        <v>23.301774390732618</v>
      </c>
      <c r="AL60">
        <v>39.873238145263755</v>
      </c>
      <c r="AM60">
        <v>0</v>
      </c>
      <c r="AN60">
        <v>0</v>
      </c>
      <c r="AO60">
        <v>0</v>
      </c>
      <c r="AP60">
        <v>0.61881226549780832</v>
      </c>
      <c r="AQ60">
        <v>0</v>
      </c>
      <c r="AR60">
        <v>8.726871456480902</v>
      </c>
      <c r="AS60">
        <v>10.338128130244208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36.363083430336054</v>
      </c>
      <c r="BB60">
        <f t="shared" si="0"/>
        <v>833.56714217579065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403.98442265369124</v>
      </c>
      <c r="L61">
        <v>6.2928451297494297</v>
      </c>
      <c r="M61">
        <v>62.771590525057114</v>
      </c>
      <c r="N61">
        <v>51.228605159355553</v>
      </c>
      <c r="O61">
        <v>36.145644127227591</v>
      </c>
      <c r="P61">
        <v>24.306657452066649</v>
      </c>
      <c r="Q61">
        <v>9.47035389922309</v>
      </c>
      <c r="R61">
        <v>18.327518363723804</v>
      </c>
      <c r="S61">
        <v>11.438210531049423</v>
      </c>
      <c r="T61">
        <v>0</v>
      </c>
      <c r="U61">
        <v>51.753893629784827</v>
      </c>
      <c r="V61">
        <v>4.8801673328593864</v>
      </c>
      <c r="W61">
        <v>13.200714231391803</v>
      </c>
      <c r="X61">
        <v>57.783704883493243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6.2053848405343359</v>
      </c>
      <c r="AG61">
        <v>29.689836451158424</v>
      </c>
      <c r="AH61">
        <v>0</v>
      </c>
      <c r="AI61">
        <v>0</v>
      </c>
      <c r="AJ61">
        <v>0</v>
      </c>
      <c r="AK61">
        <v>23.301774390732618</v>
      </c>
      <c r="AL61">
        <v>39.873238145263755</v>
      </c>
      <c r="AM61">
        <v>0</v>
      </c>
      <c r="AN61">
        <v>0</v>
      </c>
      <c r="AO61">
        <v>0</v>
      </c>
      <c r="AP61">
        <v>0.61881226549780832</v>
      </c>
      <c r="AQ61">
        <v>0</v>
      </c>
      <c r="AR61">
        <v>8.726871456480902</v>
      </c>
      <c r="AS61">
        <v>10.338128130244208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36.380144016420807</v>
      </c>
      <c r="BB61">
        <f t="shared" si="0"/>
        <v>833.95822958216422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403.98442265369124</v>
      </c>
      <c r="L62">
        <v>6.2928900293658137</v>
      </c>
      <c r="M62">
        <v>62.771590525057114</v>
      </c>
      <c r="N62">
        <v>51.228605159355553</v>
      </c>
      <c r="O62">
        <v>36.145644127227591</v>
      </c>
      <c r="P62">
        <v>24.306657452066649</v>
      </c>
      <c r="Q62">
        <v>9.47035389922309</v>
      </c>
      <c r="R62">
        <v>18.327518363723804</v>
      </c>
      <c r="S62">
        <v>11.438210531049423</v>
      </c>
      <c r="T62">
        <v>0</v>
      </c>
      <c r="U62">
        <v>51.753893629784827</v>
      </c>
      <c r="V62">
        <v>4.8801673328593864</v>
      </c>
      <c r="W62">
        <v>13.200714231391803</v>
      </c>
      <c r="X62">
        <v>57.783704883493243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6.2053848405343359</v>
      </c>
      <c r="AG62">
        <v>29.689836451158424</v>
      </c>
      <c r="AH62">
        <v>0</v>
      </c>
      <c r="AI62">
        <v>0</v>
      </c>
      <c r="AJ62">
        <v>0</v>
      </c>
      <c r="AK62">
        <v>23.301774390732618</v>
      </c>
      <c r="AL62">
        <v>39.873238145263755</v>
      </c>
      <c r="AM62">
        <v>0</v>
      </c>
      <c r="AN62">
        <v>0</v>
      </c>
      <c r="AO62">
        <v>0</v>
      </c>
      <c r="AP62">
        <v>0.61881226549780832</v>
      </c>
      <c r="AQ62">
        <v>10.285527925902736</v>
      </c>
      <c r="AR62">
        <v>8.726871456480902</v>
      </c>
      <c r="AS62">
        <v>10.338128130244208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36.810080960527522</v>
      </c>
      <c r="BB62">
        <f t="shared" si="0"/>
        <v>843.81386546357669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412.95331421624729</v>
      </c>
      <c r="L63">
        <v>6.2930928150466272</v>
      </c>
      <c r="M63">
        <v>62.771590525057114</v>
      </c>
      <c r="N63">
        <v>51.228605159355553</v>
      </c>
      <c r="O63">
        <v>36.145644127227591</v>
      </c>
      <c r="P63">
        <v>24.306657452066649</v>
      </c>
      <c r="Q63">
        <v>9.47035389922309</v>
      </c>
      <c r="R63">
        <v>18.327518363723804</v>
      </c>
      <c r="S63">
        <v>11.438210531049423</v>
      </c>
      <c r="T63">
        <v>0</v>
      </c>
      <c r="U63">
        <v>51.753893629784827</v>
      </c>
      <c r="V63">
        <v>4.8801673328593864</v>
      </c>
      <c r="W63">
        <v>13.85999235780492</v>
      </c>
      <c r="X63">
        <v>57.783704883493243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6.2053848405343359</v>
      </c>
      <c r="AG63">
        <v>29.689836451158424</v>
      </c>
      <c r="AH63">
        <v>0</v>
      </c>
      <c r="AI63">
        <v>0</v>
      </c>
      <c r="AJ63">
        <v>0</v>
      </c>
      <c r="AK63">
        <v>23.301774390732618</v>
      </c>
      <c r="AL63">
        <v>9.5349046553869101</v>
      </c>
      <c r="AM63">
        <v>0</v>
      </c>
      <c r="AN63">
        <v>0</v>
      </c>
      <c r="AO63">
        <v>0</v>
      </c>
      <c r="AP63">
        <v>0.61881226549780832</v>
      </c>
      <c r="AQ63">
        <v>10.285527925902736</v>
      </c>
      <c r="AR63">
        <v>13.090307413901064</v>
      </c>
      <c r="AS63">
        <v>10.338128130244208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36.12679621311117</v>
      </c>
      <c r="BB63">
        <f t="shared" si="0"/>
        <v>828.1506251531863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450.20757845441665</v>
      </c>
      <c r="L64">
        <v>6.2928353937515018</v>
      </c>
      <c r="M64">
        <v>62.771590525057114</v>
      </c>
      <c r="N64">
        <v>51.228605159355553</v>
      </c>
      <c r="O64">
        <v>36.145644127227591</v>
      </c>
      <c r="P64">
        <v>24.306657452066649</v>
      </c>
      <c r="Q64">
        <v>9.47035389922309</v>
      </c>
      <c r="R64">
        <v>18.327518363723804</v>
      </c>
      <c r="S64">
        <v>11.438210531049423</v>
      </c>
      <c r="T64">
        <v>0</v>
      </c>
      <c r="U64">
        <v>51.753893629784827</v>
      </c>
      <c r="V64">
        <v>4.8801673328593864</v>
      </c>
      <c r="W64">
        <v>13.85999235780492</v>
      </c>
      <c r="X64">
        <v>57.783704883493243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6.2053848405343359</v>
      </c>
      <c r="AG64">
        <v>29.689836451158424</v>
      </c>
      <c r="AH64">
        <v>0</v>
      </c>
      <c r="AI64">
        <v>0</v>
      </c>
      <c r="AJ64">
        <v>0</v>
      </c>
      <c r="AK64">
        <v>23.301774390732618</v>
      </c>
      <c r="AL64">
        <v>9.5349046553869101</v>
      </c>
      <c r="AM64">
        <v>0</v>
      </c>
      <c r="AN64">
        <v>0</v>
      </c>
      <c r="AO64">
        <v>0</v>
      </c>
      <c r="AP64">
        <v>0.61881226549780832</v>
      </c>
      <c r="AQ64">
        <v>20.571055851805472</v>
      </c>
      <c r="AR64">
        <v>13.090307413901064</v>
      </c>
      <c r="AS64">
        <v>10.338128130244208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38.113948765359275</v>
      </c>
      <c r="BB64">
        <f t="shared" si="0"/>
        <v>873.70300734371517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462.09640309779445</v>
      </c>
      <c r="L65">
        <v>6.2928898315294202</v>
      </c>
      <c r="M65">
        <v>62.771590525057114</v>
      </c>
      <c r="N65">
        <v>51.228605159355553</v>
      </c>
      <c r="O65">
        <v>36.145644127227591</v>
      </c>
      <c r="P65">
        <v>24.306657452066649</v>
      </c>
      <c r="Q65">
        <v>9.4698484744650866</v>
      </c>
      <c r="R65">
        <v>18.327518363723804</v>
      </c>
      <c r="S65">
        <v>11.250145835959403</v>
      </c>
      <c r="T65">
        <v>0</v>
      </c>
      <c r="U65">
        <v>51.753893629784827</v>
      </c>
      <c r="V65">
        <v>4.8801673328593864</v>
      </c>
      <c r="W65">
        <v>13.85999235780492</v>
      </c>
      <c r="X65">
        <v>57.783704883493243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6.2053848405343359</v>
      </c>
      <c r="AG65">
        <v>29.689836451158424</v>
      </c>
      <c r="AH65">
        <v>0</v>
      </c>
      <c r="AI65">
        <v>0</v>
      </c>
      <c r="AJ65">
        <v>0</v>
      </c>
      <c r="AK65">
        <v>23.301774390732618</v>
      </c>
      <c r="AL65">
        <v>1.9069810867946242</v>
      </c>
      <c r="AM65">
        <v>0</v>
      </c>
      <c r="AN65">
        <v>0</v>
      </c>
      <c r="AO65">
        <v>0</v>
      </c>
      <c r="AP65">
        <v>0.61881226549780832</v>
      </c>
      <c r="AQ65">
        <v>20.571055851805472</v>
      </c>
      <c r="AR65">
        <v>15.029611927363806</v>
      </c>
      <c r="AS65">
        <v>10.338128130244208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38.365237403437526</v>
      </c>
      <c r="BB65">
        <f t="shared" si="0"/>
        <v>879.463408611815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511.14996430728593</v>
      </c>
      <c r="L66">
        <v>6.2928898315294202</v>
      </c>
      <c r="M66">
        <v>62.771590525057114</v>
      </c>
      <c r="N66">
        <v>51.228605159355553</v>
      </c>
      <c r="O66">
        <v>36.145644127227591</v>
      </c>
      <c r="P66">
        <v>24.306657452066649</v>
      </c>
      <c r="Q66">
        <v>9.4698484744650866</v>
      </c>
      <c r="R66">
        <v>18.327518363723804</v>
      </c>
      <c r="S66">
        <v>11.438673802625079</v>
      </c>
      <c r="T66">
        <v>0</v>
      </c>
      <c r="U66">
        <v>51.753893629784827</v>
      </c>
      <c r="V66">
        <v>4.8801673328593864</v>
      </c>
      <c r="W66">
        <v>13.85999235780492</v>
      </c>
      <c r="X66">
        <v>57.783704883493243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6.2053848405343359</v>
      </c>
      <c r="AG66">
        <v>29.689836451158424</v>
      </c>
      <c r="AH66">
        <v>0</v>
      </c>
      <c r="AI66">
        <v>0</v>
      </c>
      <c r="AJ66">
        <v>0</v>
      </c>
      <c r="AK66">
        <v>23.301774390732618</v>
      </c>
      <c r="AL66">
        <v>1.9069810867946242</v>
      </c>
      <c r="AM66">
        <v>0</v>
      </c>
      <c r="AN66">
        <v>0</v>
      </c>
      <c r="AO66">
        <v>0</v>
      </c>
      <c r="AP66">
        <v>0.61881226549780832</v>
      </c>
      <c r="AQ66">
        <v>30.856584478814444</v>
      </c>
      <c r="AR66">
        <v>15.029611927363806</v>
      </c>
      <c r="AS66">
        <v>10.338128130244208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40.853491827609851</v>
      </c>
      <c r="BB66">
        <f t="shared" si="0"/>
        <v>936.50277199080881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511.14996430728593</v>
      </c>
      <c r="L67">
        <v>6.293092189631035</v>
      </c>
      <c r="M67">
        <v>62.771590525057114</v>
      </c>
      <c r="N67">
        <v>51.228605159355553</v>
      </c>
      <c r="O67">
        <v>36.145644127227591</v>
      </c>
      <c r="P67">
        <v>24.306657452066649</v>
      </c>
      <c r="Q67">
        <v>9.4698484744650866</v>
      </c>
      <c r="R67">
        <v>18.327518363723804</v>
      </c>
      <c r="S67">
        <v>11.438673802625079</v>
      </c>
      <c r="T67">
        <v>0</v>
      </c>
      <c r="U67">
        <v>51.753893629784827</v>
      </c>
      <c r="V67">
        <v>4.8801673328593864</v>
      </c>
      <c r="W67">
        <v>13.85999235780492</v>
      </c>
      <c r="X67">
        <v>57.783704883493243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6.2053848405343359</v>
      </c>
      <c r="AG67">
        <v>29.689836451158424</v>
      </c>
      <c r="AH67">
        <v>0</v>
      </c>
      <c r="AI67">
        <v>0</v>
      </c>
      <c r="AJ67">
        <v>0</v>
      </c>
      <c r="AK67">
        <v>23.301774390732618</v>
      </c>
      <c r="AL67">
        <v>1.9069810867946242</v>
      </c>
      <c r="AM67">
        <v>0</v>
      </c>
      <c r="AN67">
        <v>0</v>
      </c>
      <c r="AO67">
        <v>0</v>
      </c>
      <c r="AP67">
        <v>0.61881226549780832</v>
      </c>
      <c r="AQ67">
        <v>30.856584478814444</v>
      </c>
      <c r="AR67">
        <v>17.211329906073889</v>
      </c>
      <c r="AS67">
        <v>9.8064531997495301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40.922472085593903</v>
      </c>
      <c r="BB67">
        <f t="shared" si="0"/>
        <v>938.08403713914174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511.14996430728593</v>
      </c>
      <c r="L68">
        <v>6.2931210705924636</v>
      </c>
      <c r="M68">
        <v>62.771590525057114</v>
      </c>
      <c r="N68">
        <v>51.228605159355553</v>
      </c>
      <c r="O68">
        <v>36.145644127227591</v>
      </c>
      <c r="P68">
        <v>24.306657452066649</v>
      </c>
      <c r="Q68">
        <v>9.4698484744650866</v>
      </c>
      <c r="R68">
        <v>18.327518363723804</v>
      </c>
      <c r="S68">
        <v>11.438673802625079</v>
      </c>
      <c r="T68">
        <v>0</v>
      </c>
      <c r="U68">
        <v>51.753893629784827</v>
      </c>
      <c r="V68">
        <v>4.8801673328593864</v>
      </c>
      <c r="W68">
        <v>13.85999235780492</v>
      </c>
      <c r="X68">
        <v>57.783704883493243</v>
      </c>
      <c r="Y68">
        <v>0</v>
      </c>
      <c r="Z68">
        <v>0.48306958046336879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6.2053848405343359</v>
      </c>
      <c r="AG68">
        <v>29.689836451158424</v>
      </c>
      <c r="AH68">
        <v>0</v>
      </c>
      <c r="AI68">
        <v>0</v>
      </c>
      <c r="AJ68">
        <v>0</v>
      </c>
      <c r="AK68">
        <v>23.301774390732618</v>
      </c>
      <c r="AL68">
        <v>1.9069810867946242</v>
      </c>
      <c r="AM68">
        <v>2.3080397971195992</v>
      </c>
      <c r="AN68">
        <v>0</v>
      </c>
      <c r="AO68">
        <v>0</v>
      </c>
      <c r="AP68">
        <v>0.61881226549780832</v>
      </c>
      <c r="AQ68">
        <v>41.142112404717174</v>
      </c>
      <c r="AR68">
        <v>17.211329906073889</v>
      </c>
      <c r="AS68">
        <v>9.8064531997495301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41.469076732103794</v>
      </c>
      <c r="BB68">
        <f t="shared" ref="BB68:BB99" si="1">SUM(B68:AZ68)-BA68</f>
        <v>950.61409867707914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511.14996430728593</v>
      </c>
      <c r="L69">
        <v>6.2929085973985179</v>
      </c>
      <c r="M69">
        <v>62.771590525057114</v>
      </c>
      <c r="N69">
        <v>51.228605159355553</v>
      </c>
      <c r="O69">
        <v>36.145644127227591</v>
      </c>
      <c r="P69">
        <v>24.306657452066649</v>
      </c>
      <c r="Q69">
        <v>9.4698484744650866</v>
      </c>
      <c r="R69">
        <v>18.327518363723804</v>
      </c>
      <c r="S69">
        <v>11.438673802625079</v>
      </c>
      <c r="T69">
        <v>0</v>
      </c>
      <c r="U69">
        <v>51.753893629784827</v>
      </c>
      <c r="V69">
        <v>4.8801673328593864</v>
      </c>
      <c r="W69">
        <v>13.85999235780492</v>
      </c>
      <c r="X69">
        <v>57.783704883493243</v>
      </c>
      <c r="Y69">
        <v>0</v>
      </c>
      <c r="Z69">
        <v>2.8781286612398249</v>
      </c>
      <c r="AA69">
        <v>3.8509429104571069</v>
      </c>
      <c r="AB69">
        <v>0</v>
      </c>
      <c r="AC69">
        <v>0</v>
      </c>
      <c r="AD69">
        <v>0</v>
      </c>
      <c r="AE69">
        <v>0</v>
      </c>
      <c r="AF69">
        <v>12.410770389375916</v>
      </c>
      <c r="AG69">
        <v>29.689836451158424</v>
      </c>
      <c r="AH69">
        <v>1.2604914935295344</v>
      </c>
      <c r="AI69">
        <v>0</v>
      </c>
      <c r="AJ69">
        <v>0</v>
      </c>
      <c r="AK69">
        <v>23.301774390732618</v>
      </c>
      <c r="AL69">
        <v>1.9069810867946242</v>
      </c>
      <c r="AM69">
        <v>4.6752596539344609</v>
      </c>
      <c r="AN69">
        <v>0</v>
      </c>
      <c r="AO69">
        <v>0</v>
      </c>
      <c r="AP69">
        <v>0.61881226549780832</v>
      </c>
      <c r="AQ69">
        <v>41.142112404717174</v>
      </c>
      <c r="AR69">
        <v>8.726871456480902</v>
      </c>
      <c r="AS69">
        <v>7.0890019762053846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41.672934360006685</v>
      </c>
      <c r="BB69">
        <f t="shared" si="1"/>
        <v>955.28721779326474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511.14996430728593</v>
      </c>
      <c r="L70">
        <v>6.2931179128829164</v>
      </c>
      <c r="M70">
        <v>62.771590525057114</v>
      </c>
      <c r="N70">
        <v>51.228605159355553</v>
      </c>
      <c r="O70">
        <v>36.145644127227591</v>
      </c>
      <c r="P70">
        <v>24.306657452066649</v>
      </c>
      <c r="Q70">
        <v>9.4698484744650866</v>
      </c>
      <c r="R70">
        <v>18.327518363723804</v>
      </c>
      <c r="S70">
        <v>11.438673802625079</v>
      </c>
      <c r="T70">
        <v>0</v>
      </c>
      <c r="U70">
        <v>51.753893629784827</v>
      </c>
      <c r="V70">
        <v>4.8801673328593864</v>
      </c>
      <c r="W70">
        <v>13.85999235780492</v>
      </c>
      <c r="X70">
        <v>57.783704883493243</v>
      </c>
      <c r="Y70">
        <v>0</v>
      </c>
      <c r="Z70">
        <v>2.8781286612398249</v>
      </c>
      <c r="AA70">
        <v>6.1406925385097058</v>
      </c>
      <c r="AB70">
        <v>1.4825762587142557</v>
      </c>
      <c r="AC70">
        <v>0</v>
      </c>
      <c r="AD70">
        <v>0</v>
      </c>
      <c r="AE70">
        <v>0</v>
      </c>
      <c r="AF70">
        <v>12.410770389375916</v>
      </c>
      <c r="AG70">
        <v>29.689836451158424</v>
      </c>
      <c r="AH70">
        <v>10.083932397098726</v>
      </c>
      <c r="AI70">
        <v>0</v>
      </c>
      <c r="AJ70">
        <v>0</v>
      </c>
      <c r="AK70">
        <v>23.301774390732618</v>
      </c>
      <c r="AL70">
        <v>1.9069810867946242</v>
      </c>
      <c r="AM70">
        <v>4.6752596539344609</v>
      </c>
      <c r="AN70">
        <v>0</v>
      </c>
      <c r="AO70">
        <v>0</v>
      </c>
      <c r="AP70">
        <v>0.61881226549780832</v>
      </c>
      <c r="AQ70">
        <v>41.142112404717174</v>
      </c>
      <c r="AR70">
        <v>8.726871456480902</v>
      </c>
      <c r="AS70">
        <v>7.0890019762053846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42.199446161229972</v>
      </c>
      <c r="BB70">
        <f t="shared" si="1"/>
        <v>967.35668209786195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511.14996430728593</v>
      </c>
      <c r="L71">
        <v>6.2931179128829164</v>
      </c>
      <c r="M71">
        <v>62.771590525057114</v>
      </c>
      <c r="N71">
        <v>51.228605159355553</v>
      </c>
      <c r="O71">
        <v>36.145644127227591</v>
      </c>
      <c r="P71">
        <v>24.306657452066649</v>
      </c>
      <c r="Q71">
        <v>9.4698484744650866</v>
      </c>
      <c r="R71">
        <v>18.327518363723804</v>
      </c>
      <c r="S71">
        <v>11.438673802625079</v>
      </c>
      <c r="T71">
        <v>0</v>
      </c>
      <c r="U71">
        <v>51.753893629784827</v>
      </c>
      <c r="V71">
        <v>4.8801673328593864</v>
      </c>
      <c r="W71">
        <v>13.85999235780492</v>
      </c>
      <c r="X71">
        <v>57.783704883493243</v>
      </c>
      <c r="Y71">
        <v>0</v>
      </c>
      <c r="Z71">
        <v>2.8781286612398249</v>
      </c>
      <c r="AA71">
        <v>7.8059654953036945</v>
      </c>
      <c r="AB71">
        <v>5.8116987379461484</v>
      </c>
      <c r="AC71">
        <v>1.1321907841786683</v>
      </c>
      <c r="AD71">
        <v>3.5223912669588815</v>
      </c>
      <c r="AE71">
        <v>7.3004451943226885</v>
      </c>
      <c r="AF71">
        <v>18.616155229910248</v>
      </c>
      <c r="AG71">
        <v>29.689836451158424</v>
      </c>
      <c r="AH71">
        <v>15.546062352014193</v>
      </c>
      <c r="AI71">
        <v>0</v>
      </c>
      <c r="AJ71">
        <v>0</v>
      </c>
      <c r="AK71">
        <v>23.301774390732618</v>
      </c>
      <c r="AL71">
        <v>1.9069810867946242</v>
      </c>
      <c r="AM71">
        <v>7.0164403919849727</v>
      </c>
      <c r="AN71">
        <v>0</v>
      </c>
      <c r="AO71">
        <v>0</v>
      </c>
      <c r="AP71">
        <v>0.61881226549780832</v>
      </c>
      <c r="AQ71">
        <v>41.142112404717174</v>
      </c>
      <c r="AR71">
        <v>15.029611927363806</v>
      </c>
      <c r="AS71">
        <v>7.0890019762053846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43.798750054299319</v>
      </c>
      <c r="BB71">
        <f t="shared" si="1"/>
        <v>1004.0182368906617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511.14996430728593</v>
      </c>
      <c r="L72">
        <v>6.2931179128829164</v>
      </c>
      <c r="M72">
        <v>62.771590525057114</v>
      </c>
      <c r="N72">
        <v>51.228605159355553</v>
      </c>
      <c r="O72">
        <v>36.145644127227591</v>
      </c>
      <c r="P72">
        <v>24.306657452066649</v>
      </c>
      <c r="Q72">
        <v>9.4698484744650866</v>
      </c>
      <c r="R72">
        <v>18.327518363723804</v>
      </c>
      <c r="S72">
        <v>11.438673802625079</v>
      </c>
      <c r="T72">
        <v>0</v>
      </c>
      <c r="U72">
        <v>51.753893629784827</v>
      </c>
      <c r="V72">
        <v>4.8801673328593864</v>
      </c>
      <c r="W72">
        <v>13.85999235780492</v>
      </c>
      <c r="X72">
        <v>57.783704883493243</v>
      </c>
      <c r="Y72">
        <v>0</v>
      </c>
      <c r="Z72">
        <v>3.3814870632435814</v>
      </c>
      <c r="AA72">
        <v>12.339670061365059</v>
      </c>
      <c r="AB72">
        <v>5.8116987379461484</v>
      </c>
      <c r="AC72">
        <v>4.3023253381340014</v>
      </c>
      <c r="AD72">
        <v>3.5223912669588815</v>
      </c>
      <c r="AE72">
        <v>14.600889940722187</v>
      </c>
      <c r="AF72">
        <v>18.616155229910248</v>
      </c>
      <c r="AG72">
        <v>29.689836451158424</v>
      </c>
      <c r="AH72">
        <v>31.134140922563137</v>
      </c>
      <c r="AI72">
        <v>0</v>
      </c>
      <c r="AJ72">
        <v>0</v>
      </c>
      <c r="AK72">
        <v>23.301774390732618</v>
      </c>
      <c r="AL72">
        <v>1.9069810867946242</v>
      </c>
      <c r="AM72">
        <v>7.0164403919849727</v>
      </c>
      <c r="AN72">
        <v>0</v>
      </c>
      <c r="AO72">
        <v>0</v>
      </c>
      <c r="AP72">
        <v>0.61881226549780832</v>
      </c>
      <c r="AQ72">
        <v>41.142112404717174</v>
      </c>
      <c r="AR72">
        <v>15.029611927363806</v>
      </c>
      <c r="AS72">
        <v>7.0890019762053846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45.098551185368215</v>
      </c>
      <c r="BB72">
        <f t="shared" si="1"/>
        <v>1033.8141565985613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511.14996430728593</v>
      </c>
      <c r="L73">
        <v>6.2931179128829164</v>
      </c>
      <c r="M73">
        <v>62.771590525057114</v>
      </c>
      <c r="N73">
        <v>51.228605159355553</v>
      </c>
      <c r="O73">
        <v>36.145644127227591</v>
      </c>
      <c r="P73">
        <v>24.306657452066649</v>
      </c>
      <c r="Q73">
        <v>9.4698484744650866</v>
      </c>
      <c r="R73">
        <v>18.327518363723804</v>
      </c>
      <c r="S73">
        <v>11.438673802625079</v>
      </c>
      <c r="T73">
        <v>0</v>
      </c>
      <c r="U73">
        <v>51.753893629784827</v>
      </c>
      <c r="V73">
        <v>4.8801673328593864</v>
      </c>
      <c r="W73">
        <v>14.109611383637272</v>
      </c>
      <c r="X73">
        <v>57.783704883493243</v>
      </c>
      <c r="Y73">
        <v>0</v>
      </c>
      <c r="Z73">
        <v>8.6343855253600506</v>
      </c>
      <c r="AA73">
        <v>12.339670061365059</v>
      </c>
      <c r="AB73">
        <v>11.71828287017324</v>
      </c>
      <c r="AC73">
        <v>8.6131422168649543</v>
      </c>
      <c r="AD73">
        <v>7.8079675474848687</v>
      </c>
      <c r="AE73">
        <v>21.976621168858273</v>
      </c>
      <c r="AF73">
        <v>21.098309591108329</v>
      </c>
      <c r="AG73">
        <v>29.689836451158424</v>
      </c>
      <c r="AH73">
        <v>41.512188195992479</v>
      </c>
      <c r="AI73">
        <v>0</v>
      </c>
      <c r="AJ73">
        <v>0</v>
      </c>
      <c r="AK73">
        <v>23.301774390732618</v>
      </c>
      <c r="AL73">
        <v>9.5349046553869101</v>
      </c>
      <c r="AM73">
        <v>7.0306435883949066</v>
      </c>
      <c r="AN73">
        <v>0</v>
      </c>
      <c r="AO73">
        <v>0</v>
      </c>
      <c r="AP73">
        <v>0.61881226549780832</v>
      </c>
      <c r="AQ73">
        <v>41.142112404717174</v>
      </c>
      <c r="AR73">
        <v>15.029611927363806</v>
      </c>
      <c r="AS73">
        <v>7.0890019762053846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47.100083759589111</v>
      </c>
      <c r="BB73">
        <f t="shared" si="1"/>
        <v>1079.6961784315395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511.14996430728593</v>
      </c>
      <c r="L74">
        <v>6.2931179128829164</v>
      </c>
      <c r="M74">
        <v>62.771590525057114</v>
      </c>
      <c r="N74">
        <v>51.228605159355553</v>
      </c>
      <c r="O74">
        <v>36.145644127227591</v>
      </c>
      <c r="P74">
        <v>24.306657452066649</v>
      </c>
      <c r="Q74">
        <v>9.4698484744650866</v>
      </c>
      <c r="R74">
        <v>18.327518363723804</v>
      </c>
      <c r="S74">
        <v>11.438673802625079</v>
      </c>
      <c r="T74">
        <v>0</v>
      </c>
      <c r="U74">
        <v>51.753893629784827</v>
      </c>
      <c r="V74">
        <v>4.8801673328593864</v>
      </c>
      <c r="W74">
        <v>14.127469310260015</v>
      </c>
      <c r="X74">
        <v>57.783704883493243</v>
      </c>
      <c r="Y74">
        <v>0</v>
      </c>
      <c r="Z74">
        <v>8.6343855253600506</v>
      </c>
      <c r="AA74">
        <v>12.339670061365059</v>
      </c>
      <c r="AB74">
        <v>11.71828287017324</v>
      </c>
      <c r="AC74">
        <v>8.6131422168649543</v>
      </c>
      <c r="AD74">
        <v>12.152250229597161</v>
      </c>
      <c r="AE74">
        <v>21.976621168858273</v>
      </c>
      <c r="AF74">
        <v>21.098309591108329</v>
      </c>
      <c r="AG74">
        <v>29.689836451158424</v>
      </c>
      <c r="AH74">
        <v>51.890235020559373</v>
      </c>
      <c r="AI74">
        <v>0</v>
      </c>
      <c r="AJ74">
        <v>0</v>
      </c>
      <c r="AK74">
        <v>23.301774390732618</v>
      </c>
      <c r="AL74">
        <v>9.5349046553869101</v>
      </c>
      <c r="AM74">
        <v>7.0306435883949066</v>
      </c>
      <c r="AN74">
        <v>0</v>
      </c>
      <c r="AO74">
        <v>0</v>
      </c>
      <c r="AP74">
        <v>0.61881226549780832</v>
      </c>
      <c r="AQ74">
        <v>41.142112404717174</v>
      </c>
      <c r="AR74">
        <v>15.029611927363806</v>
      </c>
      <c r="AS74">
        <v>7.0890019762053846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47.716223594301113</v>
      </c>
      <c r="BB74">
        <f t="shared" si="1"/>
        <v>1093.8202260301293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511.14996430728593</v>
      </c>
      <c r="L75">
        <v>6.2931179128829164</v>
      </c>
      <c r="M75">
        <v>62.771590525057114</v>
      </c>
      <c r="N75">
        <v>51.228605159355553</v>
      </c>
      <c r="O75">
        <v>36.145644127227591</v>
      </c>
      <c r="P75">
        <v>24.306657452066649</v>
      </c>
      <c r="Q75">
        <v>9.4698484744650866</v>
      </c>
      <c r="R75">
        <v>18.327518363723804</v>
      </c>
      <c r="S75">
        <v>11.438673802625079</v>
      </c>
      <c r="T75">
        <v>0</v>
      </c>
      <c r="U75">
        <v>51.753893629784827</v>
      </c>
      <c r="V75">
        <v>4.8801673328593864</v>
      </c>
      <c r="W75">
        <v>14.127074220076796</v>
      </c>
      <c r="X75">
        <v>59.883918156614307</v>
      </c>
      <c r="Y75">
        <v>0</v>
      </c>
      <c r="Z75">
        <v>8.6343855253600506</v>
      </c>
      <c r="AA75">
        <v>12.339670061365059</v>
      </c>
      <c r="AB75">
        <v>11.71828287017324</v>
      </c>
      <c r="AC75">
        <v>8.6131422168649543</v>
      </c>
      <c r="AD75">
        <v>12.152250229597161</v>
      </c>
      <c r="AE75">
        <v>21.976621168858273</v>
      </c>
      <c r="AF75">
        <v>21.098309591108329</v>
      </c>
      <c r="AG75">
        <v>29.689836451158424</v>
      </c>
      <c r="AH75">
        <v>51.890235020559373</v>
      </c>
      <c r="AI75">
        <v>0</v>
      </c>
      <c r="AJ75">
        <v>0</v>
      </c>
      <c r="AK75">
        <v>23.301774390732618</v>
      </c>
      <c r="AL75">
        <v>39.873238145263755</v>
      </c>
      <c r="AM75">
        <v>7.0306435883949066</v>
      </c>
      <c r="AN75">
        <v>0</v>
      </c>
      <c r="AO75">
        <v>0</v>
      </c>
      <c r="AP75">
        <v>0.61881226549780832</v>
      </c>
      <c r="AQ75">
        <v>41.142112404717174</v>
      </c>
      <c r="AR75">
        <v>17.06588191859737</v>
      </c>
      <c r="AS75">
        <v>9.8064531997495301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49.270843881002499</v>
      </c>
      <c r="BB75">
        <f t="shared" si="1"/>
        <v>1129.4574786310204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511.14996430728593</v>
      </c>
      <c r="L76">
        <v>6.2931179128829164</v>
      </c>
      <c r="M76">
        <v>62.771590525057114</v>
      </c>
      <c r="N76">
        <v>51.228605159355553</v>
      </c>
      <c r="O76">
        <v>36.145644127227591</v>
      </c>
      <c r="P76">
        <v>24.306657452066649</v>
      </c>
      <c r="Q76">
        <v>9.4698484744650866</v>
      </c>
      <c r="R76">
        <v>18.327518363723804</v>
      </c>
      <c r="S76">
        <v>11.438673802625079</v>
      </c>
      <c r="T76">
        <v>0</v>
      </c>
      <c r="U76">
        <v>51.753893629784827</v>
      </c>
      <c r="V76">
        <v>4.8801673328593864</v>
      </c>
      <c r="W76">
        <v>14.127074220076796</v>
      </c>
      <c r="X76">
        <v>59.883918156614307</v>
      </c>
      <c r="Y76">
        <v>0</v>
      </c>
      <c r="Z76">
        <v>8.6343855253600506</v>
      </c>
      <c r="AA76">
        <v>12.339670061365059</v>
      </c>
      <c r="AB76">
        <v>11.71828287017324</v>
      </c>
      <c r="AC76">
        <v>8.6131422168649543</v>
      </c>
      <c r="AD76">
        <v>12.152250229597161</v>
      </c>
      <c r="AE76">
        <v>21.976621168858273</v>
      </c>
      <c r="AF76">
        <v>21.098309591108329</v>
      </c>
      <c r="AG76">
        <v>29.689836451158424</v>
      </c>
      <c r="AH76">
        <v>51.890235020559373</v>
      </c>
      <c r="AI76">
        <v>0</v>
      </c>
      <c r="AJ76">
        <v>0</v>
      </c>
      <c r="AK76">
        <v>23.301774390732618</v>
      </c>
      <c r="AL76">
        <v>39.873238145263755</v>
      </c>
      <c r="AM76">
        <v>7.0306435883949066</v>
      </c>
      <c r="AN76">
        <v>0</v>
      </c>
      <c r="AO76">
        <v>0</v>
      </c>
      <c r="AP76">
        <v>0.61881226549780832</v>
      </c>
      <c r="AQ76">
        <v>41.142112404717174</v>
      </c>
      <c r="AR76">
        <v>17.06588191859737</v>
      </c>
      <c r="AS76">
        <v>9.8064531997495301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49.270843881002499</v>
      </c>
      <c r="BB76">
        <f t="shared" si="1"/>
        <v>1129.4574786310204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511.14996430728593</v>
      </c>
      <c r="L77">
        <v>6.2931179128829164</v>
      </c>
      <c r="M77">
        <v>62.771590525057114</v>
      </c>
      <c r="N77">
        <v>51.228605159355553</v>
      </c>
      <c r="O77">
        <v>36.145644127227591</v>
      </c>
      <c r="P77">
        <v>24.033608605928116</v>
      </c>
      <c r="Q77">
        <v>9.4698484744650866</v>
      </c>
      <c r="R77">
        <v>18.327518363723804</v>
      </c>
      <c r="S77">
        <v>11.438673802625079</v>
      </c>
      <c r="T77">
        <v>0</v>
      </c>
      <c r="U77">
        <v>51.753893629784827</v>
      </c>
      <c r="V77">
        <v>4.8801673328593864</v>
      </c>
      <c r="W77">
        <v>14.127074220076796</v>
      </c>
      <c r="X77">
        <v>59.883918156614307</v>
      </c>
      <c r="Y77">
        <v>0</v>
      </c>
      <c r="Z77">
        <v>8.6343855253600506</v>
      </c>
      <c r="AA77">
        <v>12.339670061365059</v>
      </c>
      <c r="AB77">
        <v>11.71828287017324</v>
      </c>
      <c r="AC77">
        <v>8.6131422168649543</v>
      </c>
      <c r="AD77">
        <v>12.152250229597161</v>
      </c>
      <c r="AE77">
        <v>21.976621168858273</v>
      </c>
      <c r="AF77">
        <v>21.098309591108329</v>
      </c>
      <c r="AG77">
        <v>29.689836451158424</v>
      </c>
      <c r="AH77">
        <v>51.890235020559373</v>
      </c>
      <c r="AI77">
        <v>0</v>
      </c>
      <c r="AJ77">
        <v>0</v>
      </c>
      <c r="AK77">
        <v>23.301774390732618</v>
      </c>
      <c r="AL77">
        <v>39.873238145263755</v>
      </c>
      <c r="AM77">
        <v>7.0306435883949066</v>
      </c>
      <c r="AN77">
        <v>0</v>
      </c>
      <c r="AO77">
        <v>0</v>
      </c>
      <c r="AP77">
        <v>0.33753404633688167</v>
      </c>
      <c r="AQ77">
        <v>41.142112404717174</v>
      </c>
      <c r="AR77">
        <v>17.06588191859737</v>
      </c>
      <c r="AS77">
        <v>9.8064531997495301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49.247673009672972</v>
      </c>
      <c r="BB77">
        <f t="shared" si="1"/>
        <v>1128.9263224370504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511.14996430728593</v>
      </c>
      <c r="L78">
        <v>6.2931179128829164</v>
      </c>
      <c r="M78">
        <v>62.771590525057114</v>
      </c>
      <c r="N78">
        <v>51.228605159355553</v>
      </c>
      <c r="O78">
        <v>36.145644127227591</v>
      </c>
      <c r="P78">
        <v>24.033608605928116</v>
      </c>
      <c r="Q78">
        <v>9.4698484744650866</v>
      </c>
      <c r="R78">
        <v>18.327518363723804</v>
      </c>
      <c r="S78">
        <v>11.438673802625079</v>
      </c>
      <c r="T78">
        <v>0</v>
      </c>
      <c r="U78">
        <v>51.753893629784827</v>
      </c>
      <c r="V78">
        <v>4.8801673328593864</v>
      </c>
      <c r="W78">
        <v>14.127074220076796</v>
      </c>
      <c r="X78">
        <v>59.883918156614307</v>
      </c>
      <c r="Y78">
        <v>0</v>
      </c>
      <c r="Z78">
        <v>8.6343855253600506</v>
      </c>
      <c r="AA78">
        <v>12.339670061365059</v>
      </c>
      <c r="AB78">
        <v>11.71828287017324</v>
      </c>
      <c r="AC78">
        <v>8.6131422168649543</v>
      </c>
      <c r="AD78">
        <v>12.152250229597161</v>
      </c>
      <c r="AE78">
        <v>21.976621168858273</v>
      </c>
      <c r="AF78">
        <v>21.098309591108329</v>
      </c>
      <c r="AG78">
        <v>29.689836451158424</v>
      </c>
      <c r="AH78">
        <v>44.117203620121053</v>
      </c>
      <c r="AI78">
        <v>0</v>
      </c>
      <c r="AJ78">
        <v>0</v>
      </c>
      <c r="AK78">
        <v>23.301774390732618</v>
      </c>
      <c r="AL78">
        <v>39.873238145263755</v>
      </c>
      <c r="AM78">
        <v>7.0306435883949066</v>
      </c>
      <c r="AN78">
        <v>0</v>
      </c>
      <c r="AO78">
        <v>0</v>
      </c>
      <c r="AP78">
        <v>0.33753404633688167</v>
      </c>
      <c r="AQ78">
        <v>41.142112404717174</v>
      </c>
      <c r="AR78">
        <v>9.2116979286161556</v>
      </c>
      <c r="AS78">
        <v>9.8064531997495301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48.594455406353433</v>
      </c>
      <c r="BB78">
        <f t="shared" si="1"/>
        <v>1113.9523246499502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511.14996430728593</v>
      </c>
      <c r="L79">
        <v>6.2931179128829164</v>
      </c>
      <c r="M79">
        <v>62.771590525057114</v>
      </c>
      <c r="N79">
        <v>51.228605159355553</v>
      </c>
      <c r="O79">
        <v>36.145644127227591</v>
      </c>
      <c r="P79">
        <v>24.033608605928116</v>
      </c>
      <c r="Q79">
        <v>9.4698484744650866</v>
      </c>
      <c r="R79">
        <v>18.327518363723804</v>
      </c>
      <c r="S79">
        <v>11.438673802625079</v>
      </c>
      <c r="T79">
        <v>0</v>
      </c>
      <c r="U79">
        <v>51.753893629784827</v>
      </c>
      <c r="V79">
        <v>5.4389923710852051</v>
      </c>
      <c r="W79">
        <v>14.127074220076796</v>
      </c>
      <c r="X79">
        <v>59.883918156614307</v>
      </c>
      <c r="Y79">
        <v>0</v>
      </c>
      <c r="Z79">
        <v>3.3814870632435814</v>
      </c>
      <c r="AA79">
        <v>12.339670061365059</v>
      </c>
      <c r="AB79">
        <v>11.71828287017324</v>
      </c>
      <c r="AC79">
        <v>4.3023253381340014</v>
      </c>
      <c r="AD79">
        <v>7.9840872004800669</v>
      </c>
      <c r="AE79">
        <v>14.600889940722187</v>
      </c>
      <c r="AF79">
        <v>18.616155229910248</v>
      </c>
      <c r="AG79">
        <v>29.689836451158424</v>
      </c>
      <c r="AH79">
        <v>31.092124704028386</v>
      </c>
      <c r="AI79">
        <v>0</v>
      </c>
      <c r="AJ79">
        <v>0</v>
      </c>
      <c r="AK79">
        <v>23.301774390732618</v>
      </c>
      <c r="AL79">
        <v>9.5349046553869101</v>
      </c>
      <c r="AM79">
        <v>7.0164403919849727</v>
      </c>
      <c r="AN79">
        <v>0</v>
      </c>
      <c r="AO79">
        <v>0</v>
      </c>
      <c r="AP79">
        <v>0.33753404633688167</v>
      </c>
      <c r="AQ79">
        <v>41.142112404717174</v>
      </c>
      <c r="AR79">
        <v>9.2116979286161556</v>
      </c>
      <c r="AS79">
        <v>9.5701528741390121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45.808700473662611</v>
      </c>
      <c r="BB79">
        <f t="shared" si="1"/>
        <v>1050.0932247335784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511.14996430728593</v>
      </c>
      <c r="L80">
        <v>6.2931179128829164</v>
      </c>
      <c r="M80">
        <v>62.771590525057114</v>
      </c>
      <c r="N80">
        <v>51.228605159355553</v>
      </c>
      <c r="O80">
        <v>36.145644127227591</v>
      </c>
      <c r="P80">
        <v>24.033608605928116</v>
      </c>
      <c r="Q80">
        <v>9.4698484744650866</v>
      </c>
      <c r="R80">
        <v>18.327518363723804</v>
      </c>
      <c r="S80">
        <v>11.438673802625079</v>
      </c>
      <c r="T80">
        <v>0</v>
      </c>
      <c r="U80">
        <v>51.753893629784827</v>
      </c>
      <c r="V80">
        <v>5.6833830767693607</v>
      </c>
      <c r="W80">
        <v>14.127074220076796</v>
      </c>
      <c r="X80">
        <v>59.883918156614307</v>
      </c>
      <c r="Y80">
        <v>0</v>
      </c>
      <c r="Z80">
        <v>2.8781286612398249</v>
      </c>
      <c r="AA80">
        <v>7.8059654953036945</v>
      </c>
      <c r="AB80">
        <v>5.8116987379461484</v>
      </c>
      <c r="AC80">
        <v>4.3023253381340014</v>
      </c>
      <c r="AD80">
        <v>1.1741302729075349</v>
      </c>
      <c r="AE80">
        <v>7.3004451943226885</v>
      </c>
      <c r="AF80">
        <v>18.616155229910248</v>
      </c>
      <c r="AG80">
        <v>29.689836451158424</v>
      </c>
      <c r="AH80">
        <v>20.588028326132328</v>
      </c>
      <c r="AI80">
        <v>0</v>
      </c>
      <c r="AJ80">
        <v>0</v>
      </c>
      <c r="AK80">
        <v>23.301774390732618</v>
      </c>
      <c r="AL80">
        <v>9.5349046553869101</v>
      </c>
      <c r="AM80">
        <v>7.0164403919849727</v>
      </c>
      <c r="AN80">
        <v>0</v>
      </c>
      <c r="AO80">
        <v>0</v>
      </c>
      <c r="AP80">
        <v>0.33753404633688167</v>
      </c>
      <c r="AQ80">
        <v>30.856584478814444</v>
      </c>
      <c r="AR80">
        <v>9.2116979286161556</v>
      </c>
      <c r="AS80">
        <v>9.5701528741390121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43.902650470497179</v>
      </c>
      <c r="BB80">
        <f t="shared" si="1"/>
        <v>1006.3999923643647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511.14996430728593</v>
      </c>
      <c r="L81">
        <v>6.2931179128829164</v>
      </c>
      <c r="M81">
        <v>62.771590525057114</v>
      </c>
      <c r="N81">
        <v>51.228605159355553</v>
      </c>
      <c r="O81">
        <v>36.145644127227591</v>
      </c>
      <c r="P81">
        <v>24.033608605928116</v>
      </c>
      <c r="Q81">
        <v>9.4698484744650866</v>
      </c>
      <c r="R81">
        <v>18.327518363723804</v>
      </c>
      <c r="S81">
        <v>11.438673802625079</v>
      </c>
      <c r="T81">
        <v>0</v>
      </c>
      <c r="U81">
        <v>51.753893629784827</v>
      </c>
      <c r="V81">
        <v>5.6857701941139647</v>
      </c>
      <c r="W81">
        <v>14.27777554199003</v>
      </c>
      <c r="X81">
        <v>59.883918156614307</v>
      </c>
      <c r="Y81">
        <v>0</v>
      </c>
      <c r="Z81">
        <v>0.48306958046336879</v>
      </c>
      <c r="AA81">
        <v>6.1406925385097058</v>
      </c>
      <c r="AB81">
        <v>1.7790913320809849</v>
      </c>
      <c r="AC81">
        <v>0</v>
      </c>
      <c r="AD81">
        <v>0</v>
      </c>
      <c r="AE81">
        <v>0</v>
      </c>
      <c r="AF81">
        <v>18.616155229910248</v>
      </c>
      <c r="AG81">
        <v>29.689836451158424</v>
      </c>
      <c r="AH81">
        <v>8.5713422457733248</v>
      </c>
      <c r="AI81">
        <v>0</v>
      </c>
      <c r="AJ81">
        <v>0</v>
      </c>
      <c r="AK81">
        <v>23.301774390732618</v>
      </c>
      <c r="AL81">
        <v>9.5349046553869101</v>
      </c>
      <c r="AM81">
        <v>7.0164403919849727</v>
      </c>
      <c r="AN81">
        <v>0</v>
      </c>
      <c r="AO81">
        <v>0</v>
      </c>
      <c r="AP81">
        <v>0.33753404633688167</v>
      </c>
      <c r="AQ81">
        <v>30.856584478814444</v>
      </c>
      <c r="AR81">
        <v>17.06588191859737</v>
      </c>
      <c r="AS81">
        <v>9.5701528741390121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42.86269765748056</v>
      </c>
      <c r="BB81">
        <f t="shared" si="1"/>
        <v>982.56069127746173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511.14996430728593</v>
      </c>
      <c r="L82">
        <v>6.2931179128829164</v>
      </c>
      <c r="M82">
        <v>62.771590525057114</v>
      </c>
      <c r="N82">
        <v>51.228605159355553</v>
      </c>
      <c r="O82">
        <v>36.145644127227591</v>
      </c>
      <c r="P82">
        <v>24.033608605928116</v>
      </c>
      <c r="Q82">
        <v>9.4698484744650866</v>
      </c>
      <c r="R82">
        <v>18.327518363723804</v>
      </c>
      <c r="S82">
        <v>11.438673802625079</v>
      </c>
      <c r="T82">
        <v>0</v>
      </c>
      <c r="U82">
        <v>51.753893629784827</v>
      </c>
      <c r="V82">
        <v>5.6857701941139647</v>
      </c>
      <c r="W82">
        <v>14.27777554199003</v>
      </c>
      <c r="X82">
        <v>59.883918156614307</v>
      </c>
      <c r="Y82">
        <v>0</v>
      </c>
      <c r="Z82">
        <v>0</v>
      </c>
      <c r="AA82">
        <v>1.6652724984345648</v>
      </c>
      <c r="AB82">
        <v>0</v>
      </c>
      <c r="AC82">
        <v>0</v>
      </c>
      <c r="AD82">
        <v>0</v>
      </c>
      <c r="AE82">
        <v>0</v>
      </c>
      <c r="AF82">
        <v>18.616155229910248</v>
      </c>
      <c r="AG82">
        <v>29.689836451158424</v>
      </c>
      <c r="AH82">
        <v>2.5209829870590688</v>
      </c>
      <c r="AI82">
        <v>0</v>
      </c>
      <c r="AJ82">
        <v>0</v>
      </c>
      <c r="AK82">
        <v>23.301774390732618</v>
      </c>
      <c r="AL82">
        <v>9.5349046553869101</v>
      </c>
      <c r="AM82">
        <v>7.0164403919849727</v>
      </c>
      <c r="AN82">
        <v>0</v>
      </c>
      <c r="AO82">
        <v>0</v>
      </c>
      <c r="AP82">
        <v>0.33753404633688167</v>
      </c>
      <c r="AQ82">
        <v>30.856584478814444</v>
      </c>
      <c r="AR82">
        <v>17.06588191859737</v>
      </c>
      <c r="AS82">
        <v>9.5701528741390121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42.3281617566468</v>
      </c>
      <c r="BB82">
        <f t="shared" si="1"/>
        <v>970.30728696696178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511.14996430728593</v>
      </c>
      <c r="L83">
        <v>6.2931179128829164</v>
      </c>
      <c r="M83">
        <v>62.771590525057114</v>
      </c>
      <c r="N83">
        <v>51.228605159355553</v>
      </c>
      <c r="O83">
        <v>36.145644127227591</v>
      </c>
      <c r="P83">
        <v>24.033608605928116</v>
      </c>
      <c r="Q83">
        <v>9.4698484744650866</v>
      </c>
      <c r="R83">
        <v>18.327518363723804</v>
      </c>
      <c r="S83">
        <v>11.438673802625079</v>
      </c>
      <c r="T83">
        <v>0</v>
      </c>
      <c r="U83">
        <v>51.753893629784827</v>
      </c>
      <c r="V83">
        <v>5.6857701941139647</v>
      </c>
      <c r="W83">
        <v>14.27777554199003</v>
      </c>
      <c r="X83">
        <v>59.883918156614307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18.616155229910248</v>
      </c>
      <c r="AG83">
        <v>29.689836451158424</v>
      </c>
      <c r="AH83">
        <v>0</v>
      </c>
      <c r="AI83">
        <v>0</v>
      </c>
      <c r="AJ83">
        <v>0</v>
      </c>
      <c r="AK83">
        <v>23.301774390732618</v>
      </c>
      <c r="AL83">
        <v>9.5349046553869101</v>
      </c>
      <c r="AM83">
        <v>4.6752596539344609</v>
      </c>
      <c r="AN83">
        <v>0</v>
      </c>
      <c r="AO83">
        <v>0</v>
      </c>
      <c r="AP83">
        <v>0.33753404633688167</v>
      </c>
      <c r="AQ83">
        <v>20.571055851805472</v>
      </c>
      <c r="AR83">
        <v>17.06588191859737</v>
      </c>
      <c r="AS83">
        <v>9.5701528741390121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41.625379825893681</v>
      </c>
      <c r="BB83">
        <f t="shared" si="1"/>
        <v>954.19710404716182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511.14996430728593</v>
      </c>
      <c r="L84">
        <v>6.2931179128829164</v>
      </c>
      <c r="M84">
        <v>62.771590525057114</v>
      </c>
      <c r="N84">
        <v>51.228605159355553</v>
      </c>
      <c r="O84">
        <v>36.145644127227591</v>
      </c>
      <c r="P84">
        <v>24.033608605928116</v>
      </c>
      <c r="Q84">
        <v>9.4698484744650866</v>
      </c>
      <c r="R84">
        <v>18.327518363723804</v>
      </c>
      <c r="S84">
        <v>11.438673802625079</v>
      </c>
      <c r="T84">
        <v>0</v>
      </c>
      <c r="U84">
        <v>51.753893629784827</v>
      </c>
      <c r="V84">
        <v>5.6857701941139647</v>
      </c>
      <c r="W84">
        <v>14.27777554199003</v>
      </c>
      <c r="X84">
        <v>59.883918156614307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18.616155229910248</v>
      </c>
      <c r="AG84">
        <v>29.689836451158424</v>
      </c>
      <c r="AH84">
        <v>0</v>
      </c>
      <c r="AI84">
        <v>0</v>
      </c>
      <c r="AJ84">
        <v>0</v>
      </c>
      <c r="AK84">
        <v>23.301774390732618</v>
      </c>
      <c r="AL84">
        <v>9.5349046553869101</v>
      </c>
      <c r="AM84">
        <v>4.6752596539344609</v>
      </c>
      <c r="AN84">
        <v>0</v>
      </c>
      <c r="AO84">
        <v>0</v>
      </c>
      <c r="AP84">
        <v>0.33753404633688167</v>
      </c>
      <c r="AQ84">
        <v>10.285527925902736</v>
      </c>
      <c r="AR84">
        <v>17.06588191859737</v>
      </c>
      <c r="AS84">
        <v>9.5701528741390121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41.195444758590945</v>
      </c>
      <c r="BB84">
        <f t="shared" si="1"/>
        <v>944.34151118856187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511.14996430728593</v>
      </c>
      <c r="L85">
        <v>6.2931179128829164</v>
      </c>
      <c r="M85">
        <v>62.771590525057114</v>
      </c>
      <c r="N85">
        <v>51.228605159355553</v>
      </c>
      <c r="O85">
        <v>36.145644127227591</v>
      </c>
      <c r="P85">
        <v>24.033608605928116</v>
      </c>
      <c r="Q85">
        <v>9.4698484744650866</v>
      </c>
      <c r="R85">
        <v>18.327518363723804</v>
      </c>
      <c r="S85">
        <v>11.438673802625079</v>
      </c>
      <c r="T85">
        <v>0</v>
      </c>
      <c r="U85">
        <v>51.753893629784827</v>
      </c>
      <c r="V85">
        <v>6.1799120205731661</v>
      </c>
      <c r="W85">
        <v>14.27777554199003</v>
      </c>
      <c r="X85">
        <v>59.883918156614307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18.616155229910248</v>
      </c>
      <c r="AG85">
        <v>29.689836451158424</v>
      </c>
      <c r="AH85">
        <v>0</v>
      </c>
      <c r="AI85">
        <v>0</v>
      </c>
      <c r="AJ85">
        <v>0</v>
      </c>
      <c r="AK85">
        <v>23.301774390732618</v>
      </c>
      <c r="AL85">
        <v>9.5349046553869101</v>
      </c>
      <c r="AM85">
        <v>2.3080397971195992</v>
      </c>
      <c r="AN85">
        <v>0</v>
      </c>
      <c r="AO85">
        <v>0</v>
      </c>
      <c r="AP85">
        <v>0.33753404633688167</v>
      </c>
      <c r="AQ85">
        <v>0</v>
      </c>
      <c r="AR85">
        <v>17.06588191859737</v>
      </c>
      <c r="AS85">
        <v>10.633503193487789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40.731663072968111</v>
      </c>
      <c r="BB85">
        <f t="shared" si="1"/>
        <v>933.71003723727506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511.14996430728593</v>
      </c>
      <c r="L86">
        <v>6.2931179128829164</v>
      </c>
      <c r="M86">
        <v>62.771590525057114</v>
      </c>
      <c r="N86">
        <v>51.228605159355553</v>
      </c>
      <c r="O86">
        <v>36.145644127227591</v>
      </c>
      <c r="P86">
        <v>24.033608605928116</v>
      </c>
      <c r="Q86">
        <v>9.4698484744650866</v>
      </c>
      <c r="R86">
        <v>18.327518363723804</v>
      </c>
      <c r="S86">
        <v>11.438673802625079</v>
      </c>
      <c r="T86">
        <v>0</v>
      </c>
      <c r="U86">
        <v>51.753893629784827</v>
      </c>
      <c r="V86">
        <v>6.2414617380561115</v>
      </c>
      <c r="W86">
        <v>14.27777554199003</v>
      </c>
      <c r="X86">
        <v>59.883918156614307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18.616155229910248</v>
      </c>
      <c r="AG86">
        <v>29.689836451158424</v>
      </c>
      <c r="AH86">
        <v>0</v>
      </c>
      <c r="AI86">
        <v>0</v>
      </c>
      <c r="AJ86">
        <v>0</v>
      </c>
      <c r="AK86">
        <v>23.301774390732618</v>
      </c>
      <c r="AL86">
        <v>9.5349046553869101</v>
      </c>
      <c r="AM86">
        <v>0</v>
      </c>
      <c r="AN86">
        <v>0</v>
      </c>
      <c r="AO86">
        <v>0</v>
      </c>
      <c r="AP86">
        <v>0.33753404633688167</v>
      </c>
      <c r="AQ86">
        <v>0</v>
      </c>
      <c r="AR86">
        <v>17.06588191859737</v>
      </c>
      <c r="AS86">
        <v>10.633503193487789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40.637759787639318</v>
      </c>
      <c r="BB86">
        <f t="shared" si="1"/>
        <v>931.55745044296714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511.14996430728593</v>
      </c>
      <c r="L87">
        <v>6.292909505093653</v>
      </c>
      <c r="M87">
        <v>62.771590525057114</v>
      </c>
      <c r="N87">
        <v>51.228605159355553</v>
      </c>
      <c r="O87">
        <v>36.145644127227591</v>
      </c>
      <c r="P87">
        <v>24.033608605928116</v>
      </c>
      <c r="Q87">
        <v>9.4698484744650866</v>
      </c>
      <c r="R87">
        <v>18.327518363723804</v>
      </c>
      <c r="S87">
        <v>11.438673802625079</v>
      </c>
      <c r="T87">
        <v>0</v>
      </c>
      <c r="U87">
        <v>51.753893629784827</v>
      </c>
      <c r="V87">
        <v>5.6857701941139647</v>
      </c>
      <c r="W87">
        <v>14.27777554199003</v>
      </c>
      <c r="X87">
        <v>59.883918156614307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18.616155229910248</v>
      </c>
      <c r="AG87">
        <v>29.689836451158424</v>
      </c>
      <c r="AH87">
        <v>0</v>
      </c>
      <c r="AI87">
        <v>0</v>
      </c>
      <c r="AJ87">
        <v>0</v>
      </c>
      <c r="AK87">
        <v>23.301774390732618</v>
      </c>
      <c r="AL87">
        <v>9.5349046553869101</v>
      </c>
      <c r="AM87">
        <v>0</v>
      </c>
      <c r="AN87">
        <v>0</v>
      </c>
      <c r="AO87">
        <v>0</v>
      </c>
      <c r="AP87">
        <v>0.33753404633688167</v>
      </c>
      <c r="AQ87">
        <v>0</v>
      </c>
      <c r="AR87">
        <v>17.06588191859737</v>
      </c>
      <c r="AS87">
        <v>10.633503193487789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40.614523169656941</v>
      </c>
      <c r="BB87">
        <f t="shared" si="1"/>
        <v>931.0247871092181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511.14996430728593</v>
      </c>
      <c r="L88">
        <v>6.2928236659264751</v>
      </c>
      <c r="M88">
        <v>62.771590525057114</v>
      </c>
      <c r="N88">
        <v>51.228605159355553</v>
      </c>
      <c r="O88">
        <v>36.145644127227591</v>
      </c>
      <c r="P88">
        <v>24.033608605928116</v>
      </c>
      <c r="Q88">
        <v>9.4698484744650866</v>
      </c>
      <c r="R88">
        <v>18.327518363723804</v>
      </c>
      <c r="S88">
        <v>11.438673802625079</v>
      </c>
      <c r="T88">
        <v>0</v>
      </c>
      <c r="U88">
        <v>51.753893629784827</v>
      </c>
      <c r="V88">
        <v>5.6857701941139647</v>
      </c>
      <c r="W88">
        <v>14.27777554199003</v>
      </c>
      <c r="X88">
        <v>59.883918156614307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18.616155229910248</v>
      </c>
      <c r="AG88">
        <v>29.689836451158424</v>
      </c>
      <c r="AH88">
        <v>0</v>
      </c>
      <c r="AI88">
        <v>0</v>
      </c>
      <c r="AJ88">
        <v>0</v>
      </c>
      <c r="AK88">
        <v>23.301774390732618</v>
      </c>
      <c r="AL88">
        <v>9.5349046553869101</v>
      </c>
      <c r="AM88">
        <v>0</v>
      </c>
      <c r="AN88">
        <v>0</v>
      </c>
      <c r="AO88">
        <v>0</v>
      </c>
      <c r="AP88">
        <v>0.33753404633688167</v>
      </c>
      <c r="AQ88">
        <v>0</v>
      </c>
      <c r="AR88">
        <v>17.06588191859737</v>
      </c>
      <c r="AS88">
        <v>10.633503193487789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40.614519581579749</v>
      </c>
      <c r="BB88">
        <f t="shared" si="1"/>
        <v>931.02470485812808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511.14996430728593</v>
      </c>
      <c r="L89">
        <v>6.2931224419677259</v>
      </c>
      <c r="M89">
        <v>62.771590525057114</v>
      </c>
      <c r="N89">
        <v>51.228605159355553</v>
      </c>
      <c r="O89">
        <v>36.145644127227591</v>
      </c>
      <c r="P89">
        <v>24.306657452066649</v>
      </c>
      <c r="Q89">
        <v>9.4698484744650866</v>
      </c>
      <c r="R89">
        <v>18.327518363723804</v>
      </c>
      <c r="S89">
        <v>11.438673802625079</v>
      </c>
      <c r="T89">
        <v>0</v>
      </c>
      <c r="U89">
        <v>51.753893629784827</v>
      </c>
      <c r="V89">
        <v>5.6857701941139647</v>
      </c>
      <c r="W89">
        <v>14.27777554199003</v>
      </c>
      <c r="X89">
        <v>59.883918156614307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12.548667893237321</v>
      </c>
      <c r="AG89">
        <v>29.689836451158424</v>
      </c>
      <c r="AH89">
        <v>0</v>
      </c>
      <c r="AI89">
        <v>0</v>
      </c>
      <c r="AJ89">
        <v>0</v>
      </c>
      <c r="AK89">
        <v>23.301774390732618</v>
      </c>
      <c r="AL89">
        <v>9.5349046553869101</v>
      </c>
      <c r="AM89">
        <v>0</v>
      </c>
      <c r="AN89">
        <v>0</v>
      </c>
      <c r="AO89">
        <v>0</v>
      </c>
      <c r="AP89">
        <v>0.33753404633688167</v>
      </c>
      <c r="AQ89">
        <v>0</v>
      </c>
      <c r="AR89">
        <v>15.514438399499062</v>
      </c>
      <c r="AS89">
        <v>10.633503193487789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40.307474202415627</v>
      </c>
      <c r="BB89">
        <f t="shared" si="1"/>
        <v>923.98616700370087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511.14996430728593</v>
      </c>
      <c r="L90">
        <v>6.2928508008231923</v>
      </c>
      <c r="M90">
        <v>62.771590525057114</v>
      </c>
      <c r="N90">
        <v>51.228605159355553</v>
      </c>
      <c r="O90">
        <v>36.145644127227591</v>
      </c>
      <c r="P90">
        <v>24.306657452066649</v>
      </c>
      <c r="Q90">
        <v>9.4698484744650866</v>
      </c>
      <c r="R90">
        <v>18.327518363723804</v>
      </c>
      <c r="S90">
        <v>11.438673802625079</v>
      </c>
      <c r="T90">
        <v>0</v>
      </c>
      <c r="U90">
        <v>51.753893629784827</v>
      </c>
      <c r="V90">
        <v>5.6857701941139647</v>
      </c>
      <c r="W90">
        <v>14.27777554199003</v>
      </c>
      <c r="X90">
        <v>59.883918156614307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12.410770389375916</v>
      </c>
      <c r="AG90">
        <v>29.689836451158424</v>
      </c>
      <c r="AH90">
        <v>0</v>
      </c>
      <c r="AI90">
        <v>0</v>
      </c>
      <c r="AJ90">
        <v>0</v>
      </c>
      <c r="AK90">
        <v>23.301774390732618</v>
      </c>
      <c r="AL90">
        <v>9.5349046553869101</v>
      </c>
      <c r="AM90">
        <v>0</v>
      </c>
      <c r="AN90">
        <v>0</v>
      </c>
      <c r="AO90">
        <v>0</v>
      </c>
      <c r="AP90">
        <v>0.33753404633688167</v>
      </c>
      <c r="AQ90">
        <v>0</v>
      </c>
      <c r="AR90">
        <v>15.514438399499062</v>
      </c>
      <c r="AS90">
        <v>10.633503193487789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40.301698732154385</v>
      </c>
      <c r="BB90">
        <f t="shared" si="1"/>
        <v>923.85377332895621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511.14996430728593</v>
      </c>
      <c r="L91">
        <v>6.2928366037078192</v>
      </c>
      <c r="M91">
        <v>62.771590525057114</v>
      </c>
      <c r="N91">
        <v>51.228605159355553</v>
      </c>
      <c r="O91">
        <v>36.145644127227591</v>
      </c>
      <c r="P91">
        <v>24.306657452066649</v>
      </c>
      <c r="Q91">
        <v>9.4698484744650866</v>
      </c>
      <c r="R91">
        <v>18.327710990405457</v>
      </c>
      <c r="S91">
        <v>11.44434510113339</v>
      </c>
      <c r="T91">
        <v>0</v>
      </c>
      <c r="U91">
        <v>51.753893629784827</v>
      </c>
      <c r="V91">
        <v>5.6857701941139647</v>
      </c>
      <c r="W91">
        <v>14.27777554199003</v>
      </c>
      <c r="X91">
        <v>59.883918156614307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6.2053848405343359</v>
      </c>
      <c r="AG91">
        <v>29.689836451158424</v>
      </c>
      <c r="AH91">
        <v>0</v>
      </c>
      <c r="AI91">
        <v>0</v>
      </c>
      <c r="AJ91">
        <v>0</v>
      </c>
      <c r="AK91">
        <v>23.301774390732618</v>
      </c>
      <c r="AL91">
        <v>9.5349046553869101</v>
      </c>
      <c r="AM91">
        <v>0</v>
      </c>
      <c r="AN91">
        <v>0</v>
      </c>
      <c r="AO91">
        <v>0</v>
      </c>
      <c r="AP91">
        <v>0.78757928866624916</v>
      </c>
      <c r="AQ91">
        <v>0</v>
      </c>
      <c r="AR91">
        <v>15.514438399499062</v>
      </c>
      <c r="AS91">
        <v>10.633503193487789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40.061370025975677</v>
      </c>
      <c r="BB91">
        <f t="shared" si="1"/>
        <v>918.34461145669729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511.14996430728593</v>
      </c>
      <c r="L92">
        <v>6.2928366037078192</v>
      </c>
      <c r="M92">
        <v>62.771590525057114</v>
      </c>
      <c r="N92">
        <v>51.228605159355553</v>
      </c>
      <c r="O92">
        <v>36.145644127227591</v>
      </c>
      <c r="P92">
        <v>24.306657452066649</v>
      </c>
      <c r="Q92">
        <v>9.4698484744650866</v>
      </c>
      <c r="R92">
        <v>18.327710990405457</v>
      </c>
      <c r="S92">
        <v>11.438673802625079</v>
      </c>
      <c r="T92">
        <v>0</v>
      </c>
      <c r="U92">
        <v>51.753893629784827</v>
      </c>
      <c r="V92">
        <v>5.6857701941139647</v>
      </c>
      <c r="W92">
        <v>14.27777554199003</v>
      </c>
      <c r="X92">
        <v>59.883918156614307</v>
      </c>
      <c r="Y92">
        <v>0</v>
      </c>
      <c r="Z92">
        <v>0.48306958046336879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6.2053848405343359</v>
      </c>
      <c r="AG92">
        <v>29.689836451158424</v>
      </c>
      <c r="AH92">
        <v>0</v>
      </c>
      <c r="AI92">
        <v>0</v>
      </c>
      <c r="AJ92">
        <v>0</v>
      </c>
      <c r="AK92">
        <v>23.301774390732618</v>
      </c>
      <c r="AL92">
        <v>9.5349046553869101</v>
      </c>
      <c r="AM92">
        <v>0</v>
      </c>
      <c r="AN92">
        <v>0</v>
      </c>
      <c r="AO92">
        <v>0</v>
      </c>
      <c r="AP92">
        <v>0.78757928866624916</v>
      </c>
      <c r="AQ92">
        <v>0</v>
      </c>
      <c r="AR92">
        <v>15.514438399499062</v>
      </c>
      <c r="AS92">
        <v>10.633503193487789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40.081325274161401</v>
      </c>
      <c r="BB92">
        <f t="shared" si="1"/>
        <v>918.80205449046662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511.14996430728593</v>
      </c>
      <c r="L93">
        <v>6.2927747685537465</v>
      </c>
      <c r="M93">
        <v>62.771590525057114</v>
      </c>
      <c r="N93">
        <v>51.228605159355553</v>
      </c>
      <c r="O93">
        <v>36.145644127227591</v>
      </c>
      <c r="P93">
        <v>24.306657452066649</v>
      </c>
      <c r="Q93">
        <v>9.4698484744650866</v>
      </c>
      <c r="R93">
        <v>18.327710990405457</v>
      </c>
      <c r="S93">
        <v>11.438673802625079</v>
      </c>
      <c r="T93">
        <v>0</v>
      </c>
      <c r="U93">
        <v>51.753893629784827</v>
      </c>
      <c r="V93">
        <v>5.6857701941139647</v>
      </c>
      <c r="W93">
        <v>14.27777554199003</v>
      </c>
      <c r="X93">
        <v>59.883918156614307</v>
      </c>
      <c r="Y93">
        <v>0</v>
      </c>
      <c r="Z93">
        <v>2.8781286612398249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6.2053848405343359</v>
      </c>
      <c r="AG93">
        <v>29.689836451158424</v>
      </c>
      <c r="AH93">
        <v>7.562949410039657</v>
      </c>
      <c r="AI93">
        <v>0</v>
      </c>
      <c r="AJ93">
        <v>0</v>
      </c>
      <c r="AK93">
        <v>23.301774390732618</v>
      </c>
      <c r="AL93">
        <v>9.5349046553869101</v>
      </c>
      <c r="AM93">
        <v>0</v>
      </c>
      <c r="AN93">
        <v>0</v>
      </c>
      <c r="AO93">
        <v>0</v>
      </c>
      <c r="AP93">
        <v>0.78757928866624916</v>
      </c>
      <c r="AQ93">
        <v>0</v>
      </c>
      <c r="AR93">
        <v>15.514438399499062</v>
      </c>
      <c r="AS93">
        <v>10.633503193487789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40.49756744436808</v>
      </c>
      <c r="BB93">
        <f t="shared" si="1"/>
        <v>928.3437589759219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511.14996430728593</v>
      </c>
      <c r="L94">
        <v>6.2927747685537465</v>
      </c>
      <c r="M94">
        <v>62.771590525057114</v>
      </c>
      <c r="N94">
        <v>51.228605159355553</v>
      </c>
      <c r="O94">
        <v>36.145644127227591</v>
      </c>
      <c r="P94">
        <v>24.306657452066649</v>
      </c>
      <c r="Q94">
        <v>9.4698484744650866</v>
      </c>
      <c r="R94">
        <v>18.327710990405457</v>
      </c>
      <c r="S94">
        <v>11.438673802625079</v>
      </c>
      <c r="T94">
        <v>0</v>
      </c>
      <c r="U94">
        <v>51.753893629784827</v>
      </c>
      <c r="V94">
        <v>5.6857701941139647</v>
      </c>
      <c r="W94">
        <v>14.27777554199003</v>
      </c>
      <c r="X94">
        <v>59.883918156614307</v>
      </c>
      <c r="Y94">
        <v>0</v>
      </c>
      <c r="Z94">
        <v>2.8781286612398249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6.2053848405343359</v>
      </c>
      <c r="AG94">
        <v>29.689836451158424</v>
      </c>
      <c r="AH94">
        <v>7.562949410039657</v>
      </c>
      <c r="AI94">
        <v>0</v>
      </c>
      <c r="AJ94">
        <v>0</v>
      </c>
      <c r="AK94">
        <v>23.301774390732618</v>
      </c>
      <c r="AL94">
        <v>9.5349046553869101</v>
      </c>
      <c r="AM94">
        <v>0</v>
      </c>
      <c r="AN94">
        <v>0</v>
      </c>
      <c r="AO94">
        <v>0</v>
      </c>
      <c r="AP94">
        <v>0.78757928866624916</v>
      </c>
      <c r="AQ94">
        <v>0</v>
      </c>
      <c r="AR94">
        <v>15.514438399499062</v>
      </c>
      <c r="AS94">
        <v>10.633503193487789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40.49756744436808</v>
      </c>
      <c r="BB94">
        <f t="shared" si="1"/>
        <v>928.3437589759219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490.49119124449197</v>
      </c>
      <c r="L95">
        <v>0</v>
      </c>
      <c r="M95">
        <v>62.771590525057114</v>
      </c>
      <c r="N95">
        <v>51.228605159355553</v>
      </c>
      <c r="O95">
        <v>36.145644127227591</v>
      </c>
      <c r="P95">
        <v>24.306657452066649</v>
      </c>
      <c r="Q95">
        <v>9.4665985177315815</v>
      </c>
      <c r="R95">
        <v>19.129584582495557</v>
      </c>
      <c r="S95">
        <v>11.800858058737129</v>
      </c>
      <c r="T95">
        <v>0</v>
      </c>
      <c r="U95">
        <v>51.753893629784827</v>
      </c>
      <c r="V95">
        <v>4.9998260874444229</v>
      </c>
      <c r="W95">
        <v>14.27777554199003</v>
      </c>
      <c r="X95">
        <v>59.883918156614307</v>
      </c>
      <c r="Y95">
        <v>0</v>
      </c>
      <c r="Z95">
        <v>2.8781286612398249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6.2053848405343359</v>
      </c>
      <c r="AG95">
        <v>29.689836451158424</v>
      </c>
      <c r="AH95">
        <v>7.562949410039657</v>
      </c>
      <c r="AI95">
        <v>0</v>
      </c>
      <c r="AJ95">
        <v>0</v>
      </c>
      <c r="AK95">
        <v>23.301774390732618</v>
      </c>
      <c r="AL95">
        <v>9.5349046553869101</v>
      </c>
      <c r="AM95">
        <v>0</v>
      </c>
      <c r="AN95">
        <v>0</v>
      </c>
      <c r="AO95">
        <v>0</v>
      </c>
      <c r="AP95">
        <v>0.78757928866624916</v>
      </c>
      <c r="AQ95">
        <v>0</v>
      </c>
      <c r="AR95">
        <v>15.514438399499062</v>
      </c>
      <c r="AS95">
        <v>10.633503193487789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39.390842051222329</v>
      </c>
      <c r="BB95">
        <f t="shared" si="1"/>
        <v>902.97380032251908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429.95453345744102</v>
      </c>
      <c r="L96">
        <v>0</v>
      </c>
      <c r="M96">
        <v>62.771590525057114</v>
      </c>
      <c r="N96">
        <v>51.228605159355553</v>
      </c>
      <c r="O96">
        <v>36.145644127227591</v>
      </c>
      <c r="P96">
        <v>24.306657452066649</v>
      </c>
      <c r="Q96">
        <v>9.4650016854239833</v>
      </c>
      <c r="R96">
        <v>18.321532520153212</v>
      </c>
      <c r="S96">
        <v>11.438263384323291</v>
      </c>
      <c r="T96">
        <v>0</v>
      </c>
      <c r="U96">
        <v>51.753893629784827</v>
      </c>
      <c r="V96">
        <v>4.9998260874444229</v>
      </c>
      <c r="W96">
        <v>14.27777554199003</v>
      </c>
      <c r="X96">
        <v>59.883918156614307</v>
      </c>
      <c r="Y96">
        <v>0</v>
      </c>
      <c r="Z96">
        <v>2.8781286612398249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6.2053848405343359</v>
      </c>
      <c r="AG96">
        <v>29.689836451158424</v>
      </c>
      <c r="AH96">
        <v>7.562949410039657</v>
      </c>
      <c r="AI96">
        <v>0</v>
      </c>
      <c r="AJ96">
        <v>0</v>
      </c>
      <c r="AK96">
        <v>23.301774390732618</v>
      </c>
      <c r="AL96">
        <v>9.5349046553869101</v>
      </c>
      <c r="AM96">
        <v>0</v>
      </c>
      <c r="AN96">
        <v>0</v>
      </c>
      <c r="AO96">
        <v>0</v>
      </c>
      <c r="AP96">
        <v>0.78757928866624916</v>
      </c>
      <c r="AQ96">
        <v>0</v>
      </c>
      <c r="AR96">
        <v>15.514438399499062</v>
      </c>
      <c r="AS96">
        <v>10.633503193487789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36.811409974536751</v>
      </c>
      <c r="BB96">
        <f t="shared" si="1"/>
        <v>843.84433104308994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379.96077714971256</v>
      </c>
      <c r="L97">
        <v>0</v>
      </c>
      <c r="M97">
        <v>62.771590525057114</v>
      </c>
      <c r="N97">
        <v>51.228605159355553</v>
      </c>
      <c r="O97">
        <v>36.145644127227591</v>
      </c>
      <c r="P97">
        <v>24.306657452066649</v>
      </c>
      <c r="Q97">
        <v>9.4650016854239833</v>
      </c>
      <c r="R97">
        <v>18.321532520153212</v>
      </c>
      <c r="S97">
        <v>11.438263384323291</v>
      </c>
      <c r="T97">
        <v>0</v>
      </c>
      <c r="U97">
        <v>51.753893629784827</v>
      </c>
      <c r="V97">
        <v>4.9998260874444229</v>
      </c>
      <c r="W97">
        <v>14.242679273692028</v>
      </c>
      <c r="X97">
        <v>59.886963562704359</v>
      </c>
      <c r="Y97">
        <v>0</v>
      </c>
      <c r="Z97">
        <v>2.8781286612398249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6.2053848405343359</v>
      </c>
      <c r="AG97">
        <v>29.689836451158424</v>
      </c>
      <c r="AH97">
        <v>4.705834879252766</v>
      </c>
      <c r="AI97">
        <v>0</v>
      </c>
      <c r="AJ97">
        <v>0</v>
      </c>
      <c r="AK97">
        <v>23.301774390732618</v>
      </c>
      <c r="AL97">
        <v>9.5349046553869101</v>
      </c>
      <c r="AM97">
        <v>0</v>
      </c>
      <c r="AN97">
        <v>0</v>
      </c>
      <c r="AO97">
        <v>0</v>
      </c>
      <c r="AP97">
        <v>0.78757928866624916</v>
      </c>
      <c r="AQ97">
        <v>0</v>
      </c>
      <c r="AR97">
        <v>15.514438399499062</v>
      </c>
      <c r="AS97">
        <v>12.405754031308703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34.674983932467413</v>
      </c>
      <c r="BB97">
        <f t="shared" si="1"/>
        <v>794.87008622225687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339.96356804473481</v>
      </c>
      <c r="L98">
        <v>0</v>
      </c>
      <c r="M98">
        <v>62.771590525057114</v>
      </c>
      <c r="N98">
        <v>51.228605159355553</v>
      </c>
      <c r="O98">
        <v>36.145644127227591</v>
      </c>
      <c r="P98">
        <v>24.306657452066649</v>
      </c>
      <c r="Q98">
        <v>9.4650016854239833</v>
      </c>
      <c r="R98">
        <v>18.321532520153212</v>
      </c>
      <c r="S98">
        <v>11.438263384323291</v>
      </c>
      <c r="T98">
        <v>0</v>
      </c>
      <c r="U98">
        <v>51.753893629784827</v>
      </c>
      <c r="V98">
        <v>4.9998260874444229</v>
      </c>
      <c r="W98">
        <v>14.242679273692028</v>
      </c>
      <c r="X98">
        <v>59.886963562704359</v>
      </c>
      <c r="Y98">
        <v>0</v>
      </c>
      <c r="Z98">
        <v>2.8781286612398249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6.2053848405343359</v>
      </c>
      <c r="AG98">
        <v>29.689836451158424</v>
      </c>
      <c r="AH98">
        <v>0</v>
      </c>
      <c r="AI98">
        <v>0</v>
      </c>
      <c r="AJ98">
        <v>0</v>
      </c>
      <c r="AK98">
        <v>23.301774390732618</v>
      </c>
      <c r="AL98">
        <v>9.5349046553869101</v>
      </c>
      <c r="AM98">
        <v>0</v>
      </c>
      <c r="AN98">
        <v>0</v>
      </c>
      <c r="AO98">
        <v>0</v>
      </c>
      <c r="AP98">
        <v>0.78757928866624916</v>
      </c>
      <c r="AQ98">
        <v>0</v>
      </c>
      <c r="AR98">
        <v>15.514438399499062</v>
      </c>
      <c r="AS98">
        <v>12.405754031308703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32.806396693926587</v>
      </c>
      <c r="BB98">
        <f t="shared" si="1"/>
        <v>752.03562947656724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10.602233906962464</v>
      </c>
      <c r="L99">
        <f t="shared" si="2"/>
        <v>0.10697901708465367</v>
      </c>
      <c r="M99">
        <f t="shared" si="2"/>
        <v>1.5065181726013692</v>
      </c>
      <c r="N99">
        <f t="shared" si="2"/>
        <v>1.2294865238245332</v>
      </c>
      <c r="O99">
        <f t="shared" si="2"/>
        <v>0.86749545905346181</v>
      </c>
      <c r="P99">
        <f t="shared" si="2"/>
        <v>0.58254063231118469</v>
      </c>
      <c r="Q99">
        <f t="shared" si="2"/>
        <v>0.20170265455761172</v>
      </c>
      <c r="R99">
        <f t="shared" si="2"/>
        <v>0.37342005517645577</v>
      </c>
      <c r="S99">
        <f t="shared" si="2"/>
        <v>0.23981867777676566</v>
      </c>
      <c r="T99">
        <f t="shared" si="2"/>
        <v>0</v>
      </c>
      <c r="U99">
        <f t="shared" si="2"/>
        <v>1.2420934471148357</v>
      </c>
      <c r="V99">
        <f t="shared" si="2"/>
        <v>0.10569936070817987</v>
      </c>
      <c r="W99">
        <f t="shared" si="2"/>
        <v>0.28410913172697216</v>
      </c>
      <c r="X99">
        <f t="shared" si="2"/>
        <v>1.1865499356265474</v>
      </c>
      <c r="Y99">
        <f t="shared" si="2"/>
        <v>0</v>
      </c>
      <c r="Z99">
        <f t="shared" si="2"/>
        <v>5.6038245561678156E-2</v>
      </c>
      <c r="AA99">
        <f t="shared" si="2"/>
        <v>9.0196368503443938E-2</v>
      </c>
      <c r="AB99">
        <f t="shared" si="2"/>
        <v>7.496795129346695E-2</v>
      </c>
      <c r="AC99">
        <f t="shared" si="2"/>
        <v>4.6567011243372994E-2</v>
      </c>
      <c r="AD99">
        <f t="shared" si="2"/>
        <v>4.5791087703115227E-2</v>
      </c>
      <c r="AE99">
        <f t="shared" si="2"/>
        <v>0.11857291627572533</v>
      </c>
      <c r="AF99">
        <f t="shared" si="2"/>
        <v>0.21815375814341975</v>
      </c>
      <c r="AG99">
        <f t="shared" si="2"/>
        <v>0.71255607482780314</v>
      </c>
      <c r="AH99">
        <f t="shared" si="2"/>
        <v>0.25663607723940718</v>
      </c>
      <c r="AI99">
        <f t="shared" si="2"/>
        <v>1.2025881724692128E-2</v>
      </c>
      <c r="AJ99">
        <f t="shared" si="2"/>
        <v>0</v>
      </c>
      <c r="AK99">
        <f t="shared" si="2"/>
        <v>0.55924258537758231</v>
      </c>
      <c r="AL99">
        <f t="shared" si="2"/>
        <v>0.3188125422365059</v>
      </c>
      <c r="AM99">
        <f t="shared" si="2"/>
        <v>0.10233965929628477</v>
      </c>
      <c r="AN99">
        <f t="shared" si="2"/>
        <v>0</v>
      </c>
      <c r="AO99">
        <f t="shared" si="2"/>
        <v>0</v>
      </c>
      <c r="AP99">
        <f t="shared" si="2"/>
        <v>1.0083827113337517E-2</v>
      </c>
      <c r="AQ99">
        <f t="shared" si="2"/>
        <v>0.37555477773789403</v>
      </c>
      <c r="AR99">
        <f t="shared" si="2"/>
        <v>0.34922031037194773</v>
      </c>
      <c r="AS99">
        <f t="shared" si="2"/>
        <v>0.24504317341390075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0.9246347775042022</v>
      </c>
      <c r="BB99">
        <f t="shared" si="1"/>
        <v>21.195814445084405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86.109912399176494</v>
      </c>
      <c r="L3">
        <v>20.997301463321794</v>
      </c>
      <c r="M3">
        <v>0</v>
      </c>
      <c r="N3">
        <v>29.616374300723372</v>
      </c>
      <c r="O3">
        <v>24.855347664854545</v>
      </c>
      <c r="P3">
        <v>60.949282747990218</v>
      </c>
      <c r="Q3">
        <v>2.6616927297088679</v>
      </c>
      <c r="R3">
        <v>5.0971229209628017</v>
      </c>
      <c r="S3">
        <v>3.1320757527408722</v>
      </c>
      <c r="T3">
        <v>0</v>
      </c>
      <c r="U3">
        <v>275.77749947818825</v>
      </c>
      <c r="V3">
        <v>3.9448966812773949</v>
      </c>
      <c r="W3">
        <v>3.996736547852016</v>
      </c>
      <c r="X3">
        <v>18.002034963632482</v>
      </c>
      <c r="Y3">
        <v>0</v>
      </c>
      <c r="Z3">
        <v>1.6644915299519931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13.472780765184719</v>
      </c>
      <c r="AL3">
        <v>3.2457611763809875</v>
      </c>
      <c r="AM3">
        <v>4.0575035072010026</v>
      </c>
      <c r="AN3">
        <v>0</v>
      </c>
      <c r="AO3">
        <v>0</v>
      </c>
      <c r="AP3">
        <v>6.5067950323523263E-2</v>
      </c>
      <c r="AQ3">
        <v>0</v>
      </c>
      <c r="AR3">
        <v>9.6733424149446883</v>
      </c>
      <c r="AS3">
        <v>8.2678123940722177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24.059538162838773</v>
      </c>
      <c r="BB3">
        <f>SUM(B3:AZ3)-BA3</f>
        <v>551.52749922564931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86.078053189954701</v>
      </c>
      <c r="L4">
        <v>20.997301463321794</v>
      </c>
      <c r="M4">
        <v>0</v>
      </c>
      <c r="N4">
        <v>29.616374300723372</v>
      </c>
      <c r="O4">
        <v>24.855347664854545</v>
      </c>
      <c r="P4">
        <v>60.949282747990218</v>
      </c>
      <c r="Q4">
        <v>2.6616927297088679</v>
      </c>
      <c r="R4">
        <v>5.0417728312400909</v>
      </c>
      <c r="S4">
        <v>3.1305839345387421</v>
      </c>
      <c r="T4">
        <v>0</v>
      </c>
      <c r="U4">
        <v>275.77749947818825</v>
      </c>
      <c r="V4">
        <v>3.9448966812773949</v>
      </c>
      <c r="W4">
        <v>3.996736547852016</v>
      </c>
      <c r="X4">
        <v>18.002034963632482</v>
      </c>
      <c r="Y4">
        <v>0</v>
      </c>
      <c r="Z4">
        <v>1.6644915299519931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13.472780765184719</v>
      </c>
      <c r="AL4">
        <v>3.2457611763809875</v>
      </c>
      <c r="AM4">
        <v>4.0575035072010026</v>
      </c>
      <c r="AN4">
        <v>0</v>
      </c>
      <c r="AO4">
        <v>0</v>
      </c>
      <c r="AP4">
        <v>6.5067950323523263E-2</v>
      </c>
      <c r="AQ4">
        <v>0</v>
      </c>
      <c r="AR4">
        <v>9.6733424149446883</v>
      </c>
      <c r="AS4">
        <v>8.2678123940722177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24.055830456142036</v>
      </c>
      <c r="BB4">
        <f t="shared" ref="BB4:BB67" si="0">SUM(B4:AZ4)-BA4</f>
        <v>551.44250581519941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86.087550468491102</v>
      </c>
      <c r="L5">
        <v>20.997301463321794</v>
      </c>
      <c r="M5">
        <v>0</v>
      </c>
      <c r="N5">
        <v>29.616374300723372</v>
      </c>
      <c r="O5">
        <v>24.855347664854545</v>
      </c>
      <c r="P5">
        <v>60.949282747990218</v>
      </c>
      <c r="Q5">
        <v>2.6616927297088679</v>
      </c>
      <c r="R5">
        <v>5.0138487275582015</v>
      </c>
      <c r="S5">
        <v>3.1320757527408722</v>
      </c>
      <c r="T5">
        <v>0</v>
      </c>
      <c r="U5">
        <v>275.77749947818825</v>
      </c>
      <c r="V5">
        <v>3.7812945082759528</v>
      </c>
      <c r="W5">
        <v>4.1545523441110639</v>
      </c>
      <c r="X5">
        <v>18.722056201135484</v>
      </c>
      <c r="Y5">
        <v>0</v>
      </c>
      <c r="Z5">
        <v>1.6644915299519931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13.472780765184719</v>
      </c>
      <c r="AL5">
        <v>6.1964532030977484</v>
      </c>
      <c r="AM5">
        <v>4.0575035072010026</v>
      </c>
      <c r="AN5">
        <v>0</v>
      </c>
      <c r="AO5">
        <v>0</v>
      </c>
      <c r="AP5">
        <v>6.5067950323523263E-2</v>
      </c>
      <c r="AQ5">
        <v>0</v>
      </c>
      <c r="AR5">
        <v>6.1685082258401156</v>
      </c>
      <c r="AS5">
        <v>8.2678123940722177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24.061814447643787</v>
      </c>
      <c r="BB5">
        <f t="shared" si="0"/>
        <v>551.57967951512728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86.078053189954701</v>
      </c>
      <c r="L6">
        <v>20.997301463321794</v>
      </c>
      <c r="M6">
        <v>0</v>
      </c>
      <c r="N6">
        <v>29.616374300723372</v>
      </c>
      <c r="O6">
        <v>24.855347664854545</v>
      </c>
      <c r="P6">
        <v>60.949282747990218</v>
      </c>
      <c r="Q6">
        <v>2.6616927297088679</v>
      </c>
      <c r="R6">
        <v>5.0138487275582015</v>
      </c>
      <c r="S6">
        <v>3.1320757527408722</v>
      </c>
      <c r="T6">
        <v>0</v>
      </c>
      <c r="U6">
        <v>275.77749947818825</v>
      </c>
      <c r="V6">
        <v>0</v>
      </c>
      <c r="W6">
        <v>4.1545523441110639</v>
      </c>
      <c r="X6">
        <v>18.722056201135484</v>
      </c>
      <c r="Y6">
        <v>0</v>
      </c>
      <c r="Z6">
        <v>1.6644915299519931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13.472780765184719</v>
      </c>
      <c r="AL6">
        <v>6.1964532030977484</v>
      </c>
      <c r="AM6">
        <v>4.0575035072010026</v>
      </c>
      <c r="AN6">
        <v>0</v>
      </c>
      <c r="AO6">
        <v>0</v>
      </c>
      <c r="AP6">
        <v>6.5067950323523263E-2</v>
      </c>
      <c r="AQ6">
        <v>0</v>
      </c>
      <c r="AR6">
        <v>6.1685082258401156</v>
      </c>
      <c r="AS6">
        <v>8.2678123940722177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23.903359350955032</v>
      </c>
      <c r="BB6">
        <f t="shared" si="0"/>
        <v>547.9473428250036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86.255626926808674</v>
      </c>
      <c r="L7">
        <v>20.997301463321794</v>
      </c>
      <c r="M7">
        <v>0</v>
      </c>
      <c r="N7">
        <v>29.616374300723372</v>
      </c>
      <c r="O7">
        <v>24.855347664854545</v>
      </c>
      <c r="P7">
        <v>60.949282747990218</v>
      </c>
      <c r="Q7">
        <v>2.660895474791602</v>
      </c>
      <c r="R7">
        <v>4.976008531295931</v>
      </c>
      <c r="S7">
        <v>3.1295232334623928</v>
      </c>
      <c r="T7">
        <v>0</v>
      </c>
      <c r="U7">
        <v>275.77749947818825</v>
      </c>
      <c r="V7">
        <v>0</v>
      </c>
      <c r="W7">
        <v>4.1545523441110639</v>
      </c>
      <c r="X7">
        <v>18.722056201135484</v>
      </c>
      <c r="Y7">
        <v>0</v>
      </c>
      <c r="Z7">
        <v>1.6644915299519931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13.472780765184719</v>
      </c>
      <c r="AL7">
        <v>6.1964532030977484</v>
      </c>
      <c r="AM7">
        <v>4.0575035072010026</v>
      </c>
      <c r="AN7">
        <v>0</v>
      </c>
      <c r="AO7">
        <v>0</v>
      </c>
      <c r="AP7">
        <v>0</v>
      </c>
      <c r="AQ7">
        <v>0</v>
      </c>
      <c r="AR7">
        <v>9.6733424149446883</v>
      </c>
      <c r="AS7">
        <v>5.6029802212481732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23.941452436347394</v>
      </c>
      <c r="BB7">
        <f t="shared" si="0"/>
        <v>548.82056757196415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86.24860979926811</v>
      </c>
      <c r="L8">
        <v>20.997301463321794</v>
      </c>
      <c r="M8">
        <v>0</v>
      </c>
      <c r="N8">
        <v>29.616374300723372</v>
      </c>
      <c r="O8">
        <v>24.855347664854545</v>
      </c>
      <c r="P8">
        <v>60.949282747990218</v>
      </c>
      <c r="Q8">
        <v>2.6641775941082102</v>
      </c>
      <c r="R8">
        <v>4.976008531295931</v>
      </c>
      <c r="S8">
        <v>3.1295232334623928</v>
      </c>
      <c r="T8">
        <v>0</v>
      </c>
      <c r="U8">
        <v>275.77749947818825</v>
      </c>
      <c r="V8">
        <v>0</v>
      </c>
      <c r="W8">
        <v>4.1545523441110639</v>
      </c>
      <c r="X8">
        <v>18.722056201135484</v>
      </c>
      <c r="Y8">
        <v>0</v>
      </c>
      <c r="Z8">
        <v>1.6644915299519931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13.472780765184719</v>
      </c>
      <c r="AL8">
        <v>6.1964532030977484</v>
      </c>
      <c r="AM8">
        <v>4.0575035072010026</v>
      </c>
      <c r="AN8">
        <v>0</v>
      </c>
      <c r="AO8">
        <v>0</v>
      </c>
      <c r="AP8">
        <v>0</v>
      </c>
      <c r="AQ8">
        <v>0</v>
      </c>
      <c r="AR8">
        <v>9.6733424149446883</v>
      </c>
      <c r="AS8">
        <v>5.3296640805677304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23.929871698323186</v>
      </c>
      <c r="BB8">
        <f t="shared" si="0"/>
        <v>548.55509716108406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86.255626926808674</v>
      </c>
      <c r="L9">
        <v>20.997301463321794</v>
      </c>
      <c r="M9">
        <v>0</v>
      </c>
      <c r="N9">
        <v>29.616374300723372</v>
      </c>
      <c r="O9">
        <v>24.855347664854545</v>
      </c>
      <c r="P9">
        <v>60.949282747990218</v>
      </c>
      <c r="Q9">
        <v>2.6641775941082102</v>
      </c>
      <c r="R9">
        <v>4.976008531295931</v>
      </c>
      <c r="S9">
        <v>3.1295232334623928</v>
      </c>
      <c r="T9">
        <v>0</v>
      </c>
      <c r="U9">
        <v>275.77749947818825</v>
      </c>
      <c r="V9">
        <v>0</v>
      </c>
      <c r="W9">
        <v>4.1545523441110639</v>
      </c>
      <c r="X9">
        <v>18.722056201135484</v>
      </c>
      <c r="Y9">
        <v>0</v>
      </c>
      <c r="Z9">
        <v>1.6644915299519931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13.472780765184719</v>
      </c>
      <c r="AL9">
        <v>6.1964532030977484</v>
      </c>
      <c r="AM9">
        <v>4.0575035072010026</v>
      </c>
      <c r="AN9">
        <v>0</v>
      </c>
      <c r="AO9">
        <v>0</v>
      </c>
      <c r="AP9">
        <v>0</v>
      </c>
      <c r="AQ9">
        <v>0</v>
      </c>
      <c r="AR9">
        <v>9.3929555207681066</v>
      </c>
      <c r="AS9">
        <v>5.3296640805677304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23.918444842077808</v>
      </c>
      <c r="BB9">
        <f t="shared" si="0"/>
        <v>548.29315425069319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86.24860979926811</v>
      </c>
      <c r="L10">
        <v>20.997301463321794</v>
      </c>
      <c r="M10">
        <v>0</v>
      </c>
      <c r="N10">
        <v>29.616374300723372</v>
      </c>
      <c r="O10">
        <v>24.855347664854545</v>
      </c>
      <c r="P10">
        <v>60.949282747990218</v>
      </c>
      <c r="Q10">
        <v>2.6641775941082102</v>
      </c>
      <c r="R10">
        <v>4.976008531295931</v>
      </c>
      <c r="S10">
        <v>3.1295232334623928</v>
      </c>
      <c r="T10">
        <v>0</v>
      </c>
      <c r="U10">
        <v>275.77749947818825</v>
      </c>
      <c r="V10">
        <v>0</v>
      </c>
      <c r="W10">
        <v>4.1545523441110639</v>
      </c>
      <c r="X10">
        <v>18.722056201135484</v>
      </c>
      <c r="Y10">
        <v>0</v>
      </c>
      <c r="Z10">
        <v>1.6644915299519931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13.472780765184719</v>
      </c>
      <c r="AL10">
        <v>6.1964532030977484</v>
      </c>
      <c r="AM10">
        <v>4.0575035072010026</v>
      </c>
      <c r="AN10">
        <v>0</v>
      </c>
      <c r="AO10">
        <v>0</v>
      </c>
      <c r="AP10">
        <v>0</v>
      </c>
      <c r="AQ10">
        <v>0</v>
      </c>
      <c r="AR10">
        <v>9.3929555207681066</v>
      </c>
      <c r="AS10">
        <v>5.3296640805677304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23.918151526146605</v>
      </c>
      <c r="BB10">
        <f t="shared" si="0"/>
        <v>548.28643043908392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86.087550468491102</v>
      </c>
      <c r="L11">
        <v>20.997301463321794</v>
      </c>
      <c r="M11">
        <v>0</v>
      </c>
      <c r="N11">
        <v>29.616374300723372</v>
      </c>
      <c r="O11">
        <v>24.855347664854545</v>
      </c>
      <c r="P11">
        <v>60.949282747990218</v>
      </c>
      <c r="Q11">
        <v>2.6630589889033143</v>
      </c>
      <c r="R11">
        <v>4.976180619912336</v>
      </c>
      <c r="S11">
        <v>3.1318200373184633</v>
      </c>
      <c r="T11">
        <v>0</v>
      </c>
      <c r="U11">
        <v>275.77749947818825</v>
      </c>
      <c r="V11">
        <v>0</v>
      </c>
      <c r="W11">
        <v>4.1545523441110639</v>
      </c>
      <c r="X11">
        <v>18.722056201135484</v>
      </c>
      <c r="Y11">
        <v>0</v>
      </c>
      <c r="Z11">
        <v>1.6644915299519931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13.472780765184719</v>
      </c>
      <c r="AL11">
        <v>6.1964532030977484</v>
      </c>
      <c r="AM11">
        <v>4.0575035072010026</v>
      </c>
      <c r="AN11">
        <v>0</v>
      </c>
      <c r="AO11">
        <v>0</v>
      </c>
      <c r="AP11">
        <v>0</v>
      </c>
      <c r="AQ11">
        <v>0</v>
      </c>
      <c r="AR11">
        <v>9.3929555207681066</v>
      </c>
      <c r="AS11">
        <v>5.3296640805677304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23.911475688127904</v>
      </c>
      <c r="BB11">
        <f t="shared" si="0"/>
        <v>548.1333972335932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86.078053189954701</v>
      </c>
      <c r="L12">
        <v>20.997301463321794</v>
      </c>
      <c r="M12">
        <v>0</v>
      </c>
      <c r="N12">
        <v>29.616374300723372</v>
      </c>
      <c r="O12">
        <v>24.855347664854545</v>
      </c>
      <c r="P12">
        <v>60.949282747990218</v>
      </c>
      <c r="Q12">
        <v>2.6630589889033143</v>
      </c>
      <c r="R12">
        <v>4.976180619912336</v>
      </c>
      <c r="S12">
        <v>3.1318200373184633</v>
      </c>
      <c r="T12">
        <v>0</v>
      </c>
      <c r="U12">
        <v>275.77749947818825</v>
      </c>
      <c r="V12">
        <v>0</v>
      </c>
      <c r="W12">
        <v>4.1545523441110639</v>
      </c>
      <c r="X12">
        <v>18.722056201135484</v>
      </c>
      <c r="Y12">
        <v>0</v>
      </c>
      <c r="Z12">
        <v>1.6644915299519931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13.472780765184719</v>
      </c>
      <c r="AL12">
        <v>6.1964532030977484</v>
      </c>
      <c r="AM12">
        <v>4.0575035072010026</v>
      </c>
      <c r="AN12">
        <v>0</v>
      </c>
      <c r="AO12">
        <v>0</v>
      </c>
      <c r="AP12">
        <v>0</v>
      </c>
      <c r="AQ12">
        <v>0</v>
      </c>
      <c r="AR12">
        <v>9.3929555207681066</v>
      </c>
      <c r="AS12">
        <v>5.3296640805677304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23.911078701885085</v>
      </c>
      <c r="BB12">
        <f t="shared" si="0"/>
        <v>548.12429694129958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86.078565605114591</v>
      </c>
      <c r="L13">
        <v>20.997301463321794</v>
      </c>
      <c r="M13">
        <v>0</v>
      </c>
      <c r="N13">
        <v>29.616374300723372</v>
      </c>
      <c r="O13">
        <v>24.855347664854545</v>
      </c>
      <c r="P13">
        <v>60.949282747990218</v>
      </c>
      <c r="Q13">
        <v>2.7147149505771182</v>
      </c>
      <c r="R13">
        <v>5.1971170684616981</v>
      </c>
      <c r="S13">
        <v>3.2032868596603565</v>
      </c>
      <c r="T13">
        <v>0</v>
      </c>
      <c r="U13">
        <v>275.77749947818825</v>
      </c>
      <c r="V13">
        <v>0</v>
      </c>
      <c r="W13">
        <v>4.1545523441110639</v>
      </c>
      <c r="X13">
        <v>18.722056201135484</v>
      </c>
      <c r="Y13">
        <v>0</v>
      </c>
      <c r="Z13">
        <v>1.6644915299519931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13.472780765184719</v>
      </c>
      <c r="AL13">
        <v>6.1964532030977484</v>
      </c>
      <c r="AM13">
        <v>4.0575035072010026</v>
      </c>
      <c r="AN13">
        <v>0</v>
      </c>
      <c r="AO13">
        <v>0</v>
      </c>
      <c r="AP13">
        <v>0</v>
      </c>
      <c r="AQ13">
        <v>0</v>
      </c>
      <c r="AR13">
        <v>6.7292817491129195</v>
      </c>
      <c r="AS13">
        <v>5.3296640805677304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23.814140233104812</v>
      </c>
      <c r="BB13">
        <f t="shared" si="0"/>
        <v>545.90213328614971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86.077101596103418</v>
      </c>
      <c r="L14">
        <v>20.997301463321794</v>
      </c>
      <c r="M14">
        <v>0</v>
      </c>
      <c r="N14">
        <v>29.616374300723372</v>
      </c>
      <c r="O14">
        <v>24.855347664854545</v>
      </c>
      <c r="P14">
        <v>60.949282747990218</v>
      </c>
      <c r="Q14">
        <v>2.7147149505771182</v>
      </c>
      <c r="R14">
        <v>5.1985834339684533</v>
      </c>
      <c r="S14">
        <v>3.2066046578988812</v>
      </c>
      <c r="T14">
        <v>0</v>
      </c>
      <c r="U14">
        <v>275.77749947818825</v>
      </c>
      <c r="V14">
        <v>0</v>
      </c>
      <c r="W14">
        <v>4.1545523441110639</v>
      </c>
      <c r="X14">
        <v>18.722056201135484</v>
      </c>
      <c r="Y14">
        <v>0</v>
      </c>
      <c r="Z14">
        <v>1.6644915299519931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13.472780765184719</v>
      </c>
      <c r="AL14">
        <v>6.1964532030977484</v>
      </c>
      <c r="AM14">
        <v>4.0575035072010026</v>
      </c>
      <c r="AN14">
        <v>0</v>
      </c>
      <c r="AO14">
        <v>0</v>
      </c>
      <c r="AP14">
        <v>0</v>
      </c>
      <c r="AQ14">
        <v>0</v>
      </c>
      <c r="AR14">
        <v>6.7292817491129195</v>
      </c>
      <c r="AS14">
        <v>5.3296640805677304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23.814279015572687</v>
      </c>
      <c r="BB14">
        <f t="shared" si="0"/>
        <v>545.90531465841605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86.254682267461078</v>
      </c>
      <c r="L15">
        <v>20.997301463321794</v>
      </c>
      <c r="M15">
        <v>0</v>
      </c>
      <c r="N15">
        <v>29.616374300723372</v>
      </c>
      <c r="O15">
        <v>24.855347664854545</v>
      </c>
      <c r="P15">
        <v>60.949282747990218</v>
      </c>
      <c r="Q15">
        <v>2.7131506962259251</v>
      </c>
      <c r="R15">
        <v>5.1981150910808394</v>
      </c>
      <c r="S15">
        <v>3.298759377842889</v>
      </c>
      <c r="T15">
        <v>0</v>
      </c>
      <c r="U15">
        <v>275.77749947818825</v>
      </c>
      <c r="V15">
        <v>0</v>
      </c>
      <c r="W15">
        <v>4.1545523441110639</v>
      </c>
      <c r="X15">
        <v>18.722056201135484</v>
      </c>
      <c r="Y15">
        <v>0</v>
      </c>
      <c r="Z15">
        <v>1.6644915299519931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13.472780765184719</v>
      </c>
      <c r="AL15">
        <v>6.1964532030977484</v>
      </c>
      <c r="AM15">
        <v>4.0575035072010026</v>
      </c>
      <c r="AN15">
        <v>0</v>
      </c>
      <c r="AO15">
        <v>0</v>
      </c>
      <c r="AP15">
        <v>0</v>
      </c>
      <c r="AQ15">
        <v>0</v>
      </c>
      <c r="AR15">
        <v>6.7292817491129195</v>
      </c>
      <c r="AS15">
        <v>5.3296640805677304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23.82546899236451</v>
      </c>
      <c r="BB15">
        <f t="shared" si="0"/>
        <v>546.16182747568701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86.247663518196916</v>
      </c>
      <c r="L16">
        <v>20.997301463321794</v>
      </c>
      <c r="M16">
        <v>0</v>
      </c>
      <c r="N16">
        <v>29.616374300723372</v>
      </c>
      <c r="O16">
        <v>24.855347664854545</v>
      </c>
      <c r="P16">
        <v>60.949282747990218</v>
      </c>
      <c r="Q16">
        <v>2.7131506962259251</v>
      </c>
      <c r="R16">
        <v>5.1981150910808394</v>
      </c>
      <c r="S16">
        <v>3.298759377842889</v>
      </c>
      <c r="T16">
        <v>0</v>
      </c>
      <c r="U16">
        <v>275.77749947818825</v>
      </c>
      <c r="V16">
        <v>0</v>
      </c>
      <c r="W16">
        <v>4.1545523441110639</v>
      </c>
      <c r="X16">
        <v>18.722056201135484</v>
      </c>
      <c r="Y16">
        <v>0</v>
      </c>
      <c r="Z16">
        <v>1.6644915299519931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13.472780765184719</v>
      </c>
      <c r="AL16">
        <v>6.1964532030977484</v>
      </c>
      <c r="AM16">
        <v>4.0575035072010026</v>
      </c>
      <c r="AN16">
        <v>0</v>
      </c>
      <c r="AO16">
        <v>0</v>
      </c>
      <c r="AP16">
        <v>0</v>
      </c>
      <c r="AQ16">
        <v>0</v>
      </c>
      <c r="AR16">
        <v>6.7292817491129195</v>
      </c>
      <c r="AS16">
        <v>5.3296640805677304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23.825175608645271</v>
      </c>
      <c r="BB16">
        <f t="shared" si="0"/>
        <v>546.15510211014214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86.254682267461078</v>
      </c>
      <c r="L17">
        <v>20.997301463321794</v>
      </c>
      <c r="M17">
        <v>0</v>
      </c>
      <c r="N17">
        <v>29.616374300723372</v>
      </c>
      <c r="O17">
        <v>24.855347664854545</v>
      </c>
      <c r="P17">
        <v>60.949282747990218</v>
      </c>
      <c r="Q17">
        <v>2.7131506962259251</v>
      </c>
      <c r="R17">
        <v>5.1986187092812717</v>
      </c>
      <c r="S17">
        <v>3.2981747353856616</v>
      </c>
      <c r="T17">
        <v>0</v>
      </c>
      <c r="U17">
        <v>275.77749947818825</v>
      </c>
      <c r="V17">
        <v>0</v>
      </c>
      <c r="W17">
        <v>4.1545523441110639</v>
      </c>
      <c r="X17">
        <v>18.722056201135484</v>
      </c>
      <c r="Y17">
        <v>0</v>
      </c>
      <c r="Z17">
        <v>1.6644915299519931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13.472780765184719</v>
      </c>
      <c r="AL17">
        <v>6.1964532030977484</v>
      </c>
      <c r="AM17">
        <v>4.0575035072010026</v>
      </c>
      <c r="AN17">
        <v>0</v>
      </c>
      <c r="AO17">
        <v>0</v>
      </c>
      <c r="AP17">
        <v>0</v>
      </c>
      <c r="AQ17">
        <v>0</v>
      </c>
      <c r="AR17">
        <v>9.6733424149446883</v>
      </c>
      <c r="AS17">
        <v>5.3296640805677304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23.948527341382349</v>
      </c>
      <c r="BB17">
        <f t="shared" si="0"/>
        <v>548.98274876824416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86.247663518196916</v>
      </c>
      <c r="L18">
        <v>20.997301463321794</v>
      </c>
      <c r="M18">
        <v>0</v>
      </c>
      <c r="N18">
        <v>29.616374300723372</v>
      </c>
      <c r="O18">
        <v>24.855347664854545</v>
      </c>
      <c r="P18">
        <v>60.949282747990218</v>
      </c>
      <c r="Q18">
        <v>2.7131506962259251</v>
      </c>
      <c r="R18">
        <v>5.1986187092812717</v>
      </c>
      <c r="S18">
        <v>3.2981747353856616</v>
      </c>
      <c r="T18">
        <v>0</v>
      </c>
      <c r="U18">
        <v>275.77749947818825</v>
      </c>
      <c r="V18">
        <v>0</v>
      </c>
      <c r="W18">
        <v>4.1545523441110639</v>
      </c>
      <c r="X18">
        <v>18.722056201135484</v>
      </c>
      <c r="Y18">
        <v>0</v>
      </c>
      <c r="Z18">
        <v>1.6644915299519931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13.472780765184719</v>
      </c>
      <c r="AL18">
        <v>6.1964532030977484</v>
      </c>
      <c r="AM18">
        <v>4.0575035072010026</v>
      </c>
      <c r="AN18">
        <v>0</v>
      </c>
      <c r="AO18">
        <v>0</v>
      </c>
      <c r="AP18">
        <v>0</v>
      </c>
      <c r="AQ18">
        <v>0</v>
      </c>
      <c r="AR18">
        <v>9.6733424149446883</v>
      </c>
      <c r="AS18">
        <v>5.3296640805677304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23.94823395766311</v>
      </c>
      <c r="BB18">
        <f t="shared" si="0"/>
        <v>548.9760234026993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86.254682267461078</v>
      </c>
      <c r="L19">
        <v>20.997301463321794</v>
      </c>
      <c r="M19">
        <v>0</v>
      </c>
      <c r="N19">
        <v>29.616374300723372</v>
      </c>
      <c r="O19">
        <v>24.855347664854545</v>
      </c>
      <c r="P19">
        <v>60.949282747990218</v>
      </c>
      <c r="Q19">
        <v>2.7147149505771182</v>
      </c>
      <c r="R19">
        <v>5.1972782648227795</v>
      </c>
      <c r="S19">
        <v>3.2051439998057747</v>
      </c>
      <c r="T19">
        <v>0</v>
      </c>
      <c r="U19">
        <v>275.77749947818825</v>
      </c>
      <c r="V19">
        <v>0</v>
      </c>
      <c r="W19">
        <v>4.1545523441110639</v>
      </c>
      <c r="X19">
        <v>18.722056201135484</v>
      </c>
      <c r="Y19">
        <v>0</v>
      </c>
      <c r="Z19">
        <v>1.6644915299519931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13.472780765184719</v>
      </c>
      <c r="AL19">
        <v>6.1964532030977484</v>
      </c>
      <c r="AM19">
        <v>4.0575035072010026</v>
      </c>
      <c r="AN19">
        <v>0</v>
      </c>
      <c r="AO19">
        <v>0</v>
      </c>
      <c r="AP19">
        <v>0</v>
      </c>
      <c r="AQ19">
        <v>0</v>
      </c>
      <c r="AR19">
        <v>9.6733424149446883</v>
      </c>
      <c r="AS19">
        <v>5.3296640805677304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23.944648011888621</v>
      </c>
      <c r="BB19">
        <f t="shared" si="0"/>
        <v>548.89382117205071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86.247663518196916</v>
      </c>
      <c r="L20">
        <v>20.997301463321794</v>
      </c>
      <c r="M20">
        <v>0</v>
      </c>
      <c r="N20">
        <v>29.616374300723372</v>
      </c>
      <c r="O20">
        <v>24.855347664854545</v>
      </c>
      <c r="P20">
        <v>60.949282747990218</v>
      </c>
      <c r="Q20">
        <v>2.6630589889033143</v>
      </c>
      <c r="R20">
        <v>4.9763529955823129</v>
      </c>
      <c r="S20">
        <v>3.1318200373184633</v>
      </c>
      <c r="T20">
        <v>0</v>
      </c>
      <c r="U20">
        <v>275.77749947818825</v>
      </c>
      <c r="V20">
        <v>0</v>
      </c>
      <c r="W20">
        <v>4.1545523441110639</v>
      </c>
      <c r="X20">
        <v>18.722056201135484</v>
      </c>
      <c r="Y20">
        <v>0</v>
      </c>
      <c r="Z20">
        <v>1.6644915299519931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13.472780765184719</v>
      </c>
      <c r="AL20">
        <v>6.1964532030977484</v>
      </c>
      <c r="AM20">
        <v>4.0575035072010026</v>
      </c>
      <c r="AN20">
        <v>0</v>
      </c>
      <c r="AO20">
        <v>0</v>
      </c>
      <c r="AP20">
        <v>0</v>
      </c>
      <c r="AQ20">
        <v>0</v>
      </c>
      <c r="AR20">
        <v>9.6733424149446883</v>
      </c>
      <c r="AS20">
        <v>5.3296640805677304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23.929895791085197</v>
      </c>
      <c r="BB20">
        <f t="shared" si="0"/>
        <v>548.55564945018841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86.078565605114591</v>
      </c>
      <c r="L21">
        <v>20.997301463321794</v>
      </c>
      <c r="M21">
        <v>0</v>
      </c>
      <c r="N21">
        <v>29.616374300723372</v>
      </c>
      <c r="O21">
        <v>24.855347664854545</v>
      </c>
      <c r="P21">
        <v>60.949282747990218</v>
      </c>
      <c r="Q21">
        <v>2.6630589889033143</v>
      </c>
      <c r="R21">
        <v>5.1958019596169045</v>
      </c>
      <c r="S21">
        <v>3.1318200373184633</v>
      </c>
      <c r="T21">
        <v>0</v>
      </c>
      <c r="U21">
        <v>275.77749947818825</v>
      </c>
      <c r="V21">
        <v>0</v>
      </c>
      <c r="W21">
        <v>4.1545523441110639</v>
      </c>
      <c r="X21">
        <v>18.722056201135484</v>
      </c>
      <c r="Y21">
        <v>0</v>
      </c>
      <c r="Z21">
        <v>0.2793708411605092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13.472780765184719</v>
      </c>
      <c r="AL21">
        <v>6.1964532030977484</v>
      </c>
      <c r="AM21">
        <v>4.0575035072010026</v>
      </c>
      <c r="AN21">
        <v>0</v>
      </c>
      <c r="AO21">
        <v>0</v>
      </c>
      <c r="AP21">
        <v>0</v>
      </c>
      <c r="AQ21">
        <v>0</v>
      </c>
      <c r="AR21">
        <v>7.570441901481944</v>
      </c>
      <c r="AS21">
        <v>5.3296640805677304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23.786201178760781</v>
      </c>
      <c r="BB21">
        <f t="shared" si="0"/>
        <v>545.26167391121078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86.077101596103418</v>
      </c>
      <c r="L22">
        <v>20.997301463321794</v>
      </c>
      <c r="M22">
        <v>0</v>
      </c>
      <c r="N22">
        <v>29.616374300723372</v>
      </c>
      <c r="O22">
        <v>24.855347664854545</v>
      </c>
      <c r="P22">
        <v>60.949282747990218</v>
      </c>
      <c r="Q22">
        <v>2.6630589889033143</v>
      </c>
      <c r="R22">
        <v>5.1959794179303591</v>
      </c>
      <c r="S22">
        <v>3.1318200373184633</v>
      </c>
      <c r="T22">
        <v>0</v>
      </c>
      <c r="U22">
        <v>275.77749947818825</v>
      </c>
      <c r="V22">
        <v>0</v>
      </c>
      <c r="W22">
        <v>4.1545523441110639</v>
      </c>
      <c r="X22">
        <v>18.722056201135484</v>
      </c>
      <c r="Y22">
        <v>0</v>
      </c>
      <c r="Z22">
        <v>0.2793708411605092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13.472780765184719</v>
      </c>
      <c r="AL22">
        <v>6.1964532030977484</v>
      </c>
      <c r="AM22">
        <v>4.0575035072010026</v>
      </c>
      <c r="AN22">
        <v>0</v>
      </c>
      <c r="AO22">
        <v>0</v>
      </c>
      <c r="AP22">
        <v>0</v>
      </c>
      <c r="AQ22">
        <v>0</v>
      </c>
      <c r="AR22">
        <v>7.570441901481944</v>
      </c>
      <c r="AS22">
        <v>5.3296640805677304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23.786147400941609</v>
      </c>
      <c r="BB22">
        <f t="shared" si="0"/>
        <v>545.26044113833223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77.987786957306881</v>
      </c>
      <c r="L23">
        <v>20.997301463321794</v>
      </c>
      <c r="M23">
        <v>0</v>
      </c>
      <c r="N23">
        <v>29.616374300723372</v>
      </c>
      <c r="O23">
        <v>24.855347664854545</v>
      </c>
      <c r="P23">
        <v>60.949282747990218</v>
      </c>
      <c r="Q23">
        <v>2.6602538912464779</v>
      </c>
      <c r="R23">
        <v>9.7150604333704038</v>
      </c>
      <c r="S23">
        <v>3.1322583241892556</v>
      </c>
      <c r="T23">
        <v>0</v>
      </c>
      <c r="U23">
        <v>275.77749947818825</v>
      </c>
      <c r="V23">
        <v>3.7812945082759528</v>
      </c>
      <c r="W23">
        <v>7.9403303978431889</v>
      </c>
      <c r="X23">
        <v>36.506756418284276</v>
      </c>
      <c r="Y23">
        <v>0</v>
      </c>
      <c r="Z23">
        <v>0.2793708411605092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13.472780765184719</v>
      </c>
      <c r="AL23">
        <v>3.2457611763809875</v>
      </c>
      <c r="AM23">
        <v>4.0575035072010026</v>
      </c>
      <c r="AN23">
        <v>0</v>
      </c>
      <c r="AO23">
        <v>0</v>
      </c>
      <c r="AP23">
        <v>0</v>
      </c>
      <c r="AQ23">
        <v>0</v>
      </c>
      <c r="AR23">
        <v>7.570441901481944</v>
      </c>
      <c r="AS23">
        <v>5.3296640805677304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24.573177878246451</v>
      </c>
      <c r="BB23">
        <f t="shared" si="0"/>
        <v>563.30189097932475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77.987315448824177</v>
      </c>
      <c r="L24">
        <v>20.997301463321794</v>
      </c>
      <c r="M24">
        <v>0</v>
      </c>
      <c r="N24">
        <v>29.616374300723372</v>
      </c>
      <c r="O24">
        <v>24.855347664854545</v>
      </c>
      <c r="P24">
        <v>60.949282747990218</v>
      </c>
      <c r="Q24">
        <v>2.0036166743124642</v>
      </c>
      <c r="R24">
        <v>9.5403449402747</v>
      </c>
      <c r="S24">
        <v>2.9945325258296807</v>
      </c>
      <c r="T24">
        <v>0</v>
      </c>
      <c r="U24">
        <v>275.77749947818825</v>
      </c>
      <c r="V24">
        <v>3.7786215619511347</v>
      </c>
      <c r="W24">
        <v>8.0035203494715468</v>
      </c>
      <c r="X24">
        <v>36.506756418284276</v>
      </c>
      <c r="Y24">
        <v>0</v>
      </c>
      <c r="Z24">
        <v>0.2793708411605092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13.472780765184719</v>
      </c>
      <c r="AL24">
        <v>3.2457611763809875</v>
      </c>
      <c r="AM24">
        <v>4.0575035072010026</v>
      </c>
      <c r="AN24">
        <v>0</v>
      </c>
      <c r="AO24">
        <v>0</v>
      </c>
      <c r="AP24">
        <v>0</v>
      </c>
      <c r="AQ24">
        <v>0</v>
      </c>
      <c r="AR24">
        <v>7.570441901481944</v>
      </c>
      <c r="AS24">
        <v>5.3296640805677304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24.535180298362882</v>
      </c>
      <c r="BB24">
        <f t="shared" si="0"/>
        <v>562.43085554763979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77.98946163949924</v>
      </c>
      <c r="L25">
        <v>43.5510084159515</v>
      </c>
      <c r="M25">
        <v>0</v>
      </c>
      <c r="N25">
        <v>29.616374300723372</v>
      </c>
      <c r="O25">
        <v>24.855347664854545</v>
      </c>
      <c r="P25">
        <v>60.949282747990218</v>
      </c>
      <c r="Q25">
        <v>2.0036166743124642</v>
      </c>
      <c r="R25">
        <v>10.558878650566658</v>
      </c>
      <c r="S25">
        <v>2.9949238488571504</v>
      </c>
      <c r="T25">
        <v>0</v>
      </c>
      <c r="U25">
        <v>275.77749947818825</v>
      </c>
      <c r="V25">
        <v>3.7786215619511347</v>
      </c>
      <c r="W25">
        <v>8.0035203494715468</v>
      </c>
      <c r="X25">
        <v>36.506756418284276</v>
      </c>
      <c r="Y25">
        <v>0</v>
      </c>
      <c r="Z25">
        <v>0.2793708411605092</v>
      </c>
      <c r="AA25">
        <v>0</v>
      </c>
      <c r="AB25">
        <v>1.0292332723857232</v>
      </c>
      <c r="AC25">
        <v>0</v>
      </c>
      <c r="AD25">
        <v>0</v>
      </c>
      <c r="AE25">
        <v>3.6280571538300981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13.472780765184719</v>
      </c>
      <c r="AL25">
        <v>3.2457611763809875</v>
      </c>
      <c r="AM25">
        <v>4.0575035072010026</v>
      </c>
      <c r="AN25">
        <v>0</v>
      </c>
      <c r="AO25">
        <v>0</v>
      </c>
      <c r="AP25">
        <v>0</v>
      </c>
      <c r="AQ25">
        <v>0</v>
      </c>
      <c r="AR25">
        <v>7.570441901481944</v>
      </c>
      <c r="AS25">
        <v>5.3296640805677304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25.715280765961598</v>
      </c>
      <c r="BB25">
        <f t="shared" si="0"/>
        <v>589.48282368288119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77.989896686750512</v>
      </c>
      <c r="L26">
        <v>43.550994473675907</v>
      </c>
      <c r="M26">
        <v>0</v>
      </c>
      <c r="N26">
        <v>29.616374300723372</v>
      </c>
      <c r="O26">
        <v>24.855347664854545</v>
      </c>
      <c r="P26">
        <v>60.949282747990218</v>
      </c>
      <c r="Q26">
        <v>1.7229459831555025</v>
      </c>
      <c r="R26">
        <v>10.572765434198301</v>
      </c>
      <c r="S26">
        <v>2.5256677516466342</v>
      </c>
      <c r="T26">
        <v>0</v>
      </c>
      <c r="U26">
        <v>275.77749947818825</v>
      </c>
      <c r="V26">
        <v>3.7771075254406106</v>
      </c>
      <c r="W26">
        <v>7.8584586934115768</v>
      </c>
      <c r="X26">
        <v>36.1187290232563</v>
      </c>
      <c r="Y26">
        <v>0</v>
      </c>
      <c r="Z26">
        <v>0.2793708411605092</v>
      </c>
      <c r="AA26">
        <v>0.96306742851179283</v>
      </c>
      <c r="AB26">
        <v>1.0292332723857232</v>
      </c>
      <c r="AC26">
        <v>2.4875481621790856</v>
      </c>
      <c r="AD26">
        <v>0</v>
      </c>
      <c r="AE26">
        <v>4.1557745957002714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13.472780765184719</v>
      </c>
      <c r="AL26">
        <v>3.2457611763809875</v>
      </c>
      <c r="AM26">
        <v>4.0575035072010026</v>
      </c>
      <c r="AN26">
        <v>0</v>
      </c>
      <c r="AO26">
        <v>0</v>
      </c>
      <c r="AP26">
        <v>0</v>
      </c>
      <c r="AQ26">
        <v>0</v>
      </c>
      <c r="AR26">
        <v>7.570441901481944</v>
      </c>
      <c r="AS26">
        <v>5.3296640805677304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25.828479807651064</v>
      </c>
      <c r="BB26">
        <f t="shared" si="0"/>
        <v>592.07773568639391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159.89659313214534</v>
      </c>
      <c r="L27">
        <v>43.559592510428679</v>
      </c>
      <c r="M27">
        <v>0</v>
      </c>
      <c r="N27">
        <v>29.616374300723372</v>
      </c>
      <c r="O27">
        <v>24.855347664854545</v>
      </c>
      <c r="P27">
        <v>60.949282747990218</v>
      </c>
      <c r="Q27">
        <v>5.0834287712001336</v>
      </c>
      <c r="R27">
        <v>10.572765434198301</v>
      </c>
      <c r="S27">
        <v>6.105439333783381</v>
      </c>
      <c r="T27">
        <v>0</v>
      </c>
      <c r="U27">
        <v>275.77749947818825</v>
      </c>
      <c r="V27">
        <v>3.7771075254406106</v>
      </c>
      <c r="W27">
        <v>7.8584586934115768</v>
      </c>
      <c r="X27">
        <v>36.1187290232563</v>
      </c>
      <c r="Y27">
        <v>0</v>
      </c>
      <c r="Z27">
        <v>0.2793708411605092</v>
      </c>
      <c r="AA27">
        <v>3.5513112586098932</v>
      </c>
      <c r="AB27">
        <v>3.3621622467125856</v>
      </c>
      <c r="AC27">
        <v>2.4875481621790856</v>
      </c>
      <c r="AD27">
        <v>0</v>
      </c>
      <c r="AE27">
        <v>4.2217392759340431</v>
      </c>
      <c r="AF27">
        <v>0</v>
      </c>
      <c r="AG27">
        <v>0</v>
      </c>
      <c r="AH27">
        <v>0.72886360018785223</v>
      </c>
      <c r="AI27">
        <v>0</v>
      </c>
      <c r="AJ27">
        <v>0</v>
      </c>
      <c r="AK27">
        <v>13.472780765184719</v>
      </c>
      <c r="AL27">
        <v>3.2457611763809875</v>
      </c>
      <c r="AM27">
        <v>4.0575035072010026</v>
      </c>
      <c r="AN27">
        <v>0</v>
      </c>
      <c r="AO27">
        <v>0</v>
      </c>
      <c r="AP27">
        <v>0.22773795867251093</v>
      </c>
      <c r="AQ27">
        <v>0</v>
      </c>
      <c r="AR27">
        <v>9.5331491003965763</v>
      </c>
      <c r="AS27">
        <v>5.978789947818826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29.900264663863219</v>
      </c>
      <c r="BB27">
        <f t="shared" si="0"/>
        <v>685.41707179219588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165.28155439495245</v>
      </c>
      <c r="L28">
        <v>43.519637532720196</v>
      </c>
      <c r="M28">
        <v>0</v>
      </c>
      <c r="N28">
        <v>29.616374300723372</v>
      </c>
      <c r="O28">
        <v>24.855347664854545</v>
      </c>
      <c r="P28">
        <v>60.949282747990218</v>
      </c>
      <c r="Q28">
        <v>5.4814448170828776</v>
      </c>
      <c r="R28">
        <v>10.572765434198301</v>
      </c>
      <c r="S28">
        <v>6.6064603257861991</v>
      </c>
      <c r="T28">
        <v>0</v>
      </c>
      <c r="U28">
        <v>275.77749947818825</v>
      </c>
      <c r="V28">
        <v>3.7771075254406106</v>
      </c>
      <c r="W28">
        <v>7.8584586934115768</v>
      </c>
      <c r="X28">
        <v>36.1187290232563</v>
      </c>
      <c r="Y28">
        <v>0</v>
      </c>
      <c r="Z28">
        <v>0.2793708411605092</v>
      </c>
      <c r="AA28">
        <v>4.514378952202045</v>
      </c>
      <c r="AB28">
        <v>6.7792172373199744</v>
      </c>
      <c r="AC28">
        <v>2.4875481621790856</v>
      </c>
      <c r="AD28">
        <v>0</v>
      </c>
      <c r="AE28">
        <v>8.4434782928407426</v>
      </c>
      <c r="AF28">
        <v>0</v>
      </c>
      <c r="AG28">
        <v>0</v>
      </c>
      <c r="AH28">
        <v>4.8590908409517848</v>
      </c>
      <c r="AI28">
        <v>0</v>
      </c>
      <c r="AJ28">
        <v>0</v>
      </c>
      <c r="AK28">
        <v>13.472780765184719</v>
      </c>
      <c r="AL28">
        <v>3.2457611763809875</v>
      </c>
      <c r="AM28">
        <v>4.0575035072010026</v>
      </c>
      <c r="AN28">
        <v>0</v>
      </c>
      <c r="AO28">
        <v>0</v>
      </c>
      <c r="AP28">
        <v>0.22773795867251093</v>
      </c>
      <c r="AQ28">
        <v>0</v>
      </c>
      <c r="AR28">
        <v>9.5331491003965763</v>
      </c>
      <c r="AS28">
        <v>8.2678123940722177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30.789148130787549</v>
      </c>
      <c r="BB28">
        <f t="shared" si="0"/>
        <v>705.79334303637904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165.28155351704385</v>
      </c>
      <c r="L29">
        <v>43.55088068069719</v>
      </c>
      <c r="M29">
        <v>0</v>
      </c>
      <c r="N29">
        <v>29.616374300723372</v>
      </c>
      <c r="O29">
        <v>24.855347664854545</v>
      </c>
      <c r="P29">
        <v>60.949282747990218</v>
      </c>
      <c r="Q29">
        <v>5.4814448170828776</v>
      </c>
      <c r="R29">
        <v>10.572765434198301</v>
      </c>
      <c r="S29">
        <v>6.6064603257861991</v>
      </c>
      <c r="T29">
        <v>0</v>
      </c>
      <c r="U29">
        <v>275.77749947818825</v>
      </c>
      <c r="V29">
        <v>3.7771075254406106</v>
      </c>
      <c r="W29">
        <v>7.8584586934115768</v>
      </c>
      <c r="X29">
        <v>36.1187290232563</v>
      </c>
      <c r="Y29">
        <v>0</v>
      </c>
      <c r="Z29">
        <v>0.2793708411605092</v>
      </c>
      <c r="AA29">
        <v>7.1363301356710496</v>
      </c>
      <c r="AB29">
        <v>6.7792172373199744</v>
      </c>
      <c r="AC29">
        <v>2.4875481621790856</v>
      </c>
      <c r="AD29">
        <v>0.67878124973909404</v>
      </c>
      <c r="AE29">
        <v>8.4434782928407426</v>
      </c>
      <c r="AF29">
        <v>0</v>
      </c>
      <c r="AG29">
        <v>0</v>
      </c>
      <c r="AH29">
        <v>11.904772482467125</v>
      </c>
      <c r="AI29">
        <v>0</v>
      </c>
      <c r="AJ29">
        <v>0</v>
      </c>
      <c r="AK29">
        <v>13.472780765184719</v>
      </c>
      <c r="AL29">
        <v>3.2457611763809875</v>
      </c>
      <c r="AM29">
        <v>4.0575035072010026</v>
      </c>
      <c r="AN29">
        <v>0</v>
      </c>
      <c r="AO29">
        <v>0</v>
      </c>
      <c r="AP29">
        <v>0.22773795867251093</v>
      </c>
      <c r="AQ29">
        <v>0</v>
      </c>
      <c r="AR29">
        <v>9.5331491003965763</v>
      </c>
      <c r="AS29">
        <v>8.2678123940722177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31.222934165999821</v>
      </c>
      <c r="BB29">
        <f t="shared" si="0"/>
        <v>715.73721334595871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165.28155439495245</v>
      </c>
      <c r="L30">
        <v>43.55088068069719</v>
      </c>
      <c r="M30">
        <v>0</v>
      </c>
      <c r="N30">
        <v>29.616374300723372</v>
      </c>
      <c r="O30">
        <v>24.855347664854545</v>
      </c>
      <c r="P30">
        <v>60.949282747990218</v>
      </c>
      <c r="Q30">
        <v>5.4814448170828776</v>
      </c>
      <c r="R30">
        <v>10.572765434198301</v>
      </c>
      <c r="S30">
        <v>6.6064603257861991</v>
      </c>
      <c r="T30">
        <v>0</v>
      </c>
      <c r="U30">
        <v>275.77749947818825</v>
      </c>
      <c r="V30">
        <v>3.7771075254406106</v>
      </c>
      <c r="W30">
        <v>7.8584586934115768</v>
      </c>
      <c r="X30">
        <v>36.1187290232563</v>
      </c>
      <c r="Y30">
        <v>0</v>
      </c>
      <c r="Z30">
        <v>1.6644915299519931</v>
      </c>
      <c r="AA30">
        <v>7.1363301356710496</v>
      </c>
      <c r="AB30">
        <v>6.7792172373199744</v>
      </c>
      <c r="AC30">
        <v>4.9800060219160924</v>
      </c>
      <c r="AD30">
        <v>2.3417957650803585</v>
      </c>
      <c r="AE30">
        <v>8.4434782928407426</v>
      </c>
      <c r="AF30">
        <v>0</v>
      </c>
      <c r="AG30">
        <v>0</v>
      </c>
      <c r="AH30">
        <v>17.978636163431435</v>
      </c>
      <c r="AI30">
        <v>0</v>
      </c>
      <c r="AJ30">
        <v>0</v>
      </c>
      <c r="AK30">
        <v>13.472780765184719</v>
      </c>
      <c r="AL30">
        <v>3.2457611763809875</v>
      </c>
      <c r="AM30">
        <v>4.0575035072010026</v>
      </c>
      <c r="AN30">
        <v>0</v>
      </c>
      <c r="AO30">
        <v>0</v>
      </c>
      <c r="AP30">
        <v>0.22773795867251093</v>
      </c>
      <c r="AQ30">
        <v>0</v>
      </c>
      <c r="AR30">
        <v>9.5331491003965763</v>
      </c>
      <c r="AS30">
        <v>8.2678123940722177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31.708418494630489</v>
      </c>
      <c r="BB30">
        <f t="shared" si="0"/>
        <v>726.86618664007074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165.281325796332</v>
      </c>
      <c r="L31">
        <v>43.55088068069719</v>
      </c>
      <c r="M31">
        <v>0</v>
      </c>
      <c r="N31">
        <v>29.616374300723372</v>
      </c>
      <c r="O31">
        <v>24.855347664854545</v>
      </c>
      <c r="P31">
        <v>60.949282747990218</v>
      </c>
      <c r="Q31">
        <v>5.4814448170828776</v>
      </c>
      <c r="R31">
        <v>10.572765434198301</v>
      </c>
      <c r="S31">
        <v>6.6064603257861991</v>
      </c>
      <c r="T31">
        <v>0</v>
      </c>
      <c r="U31">
        <v>275.77749947818825</v>
      </c>
      <c r="V31">
        <v>3.7771075254406106</v>
      </c>
      <c r="W31">
        <v>7.7119357955525842</v>
      </c>
      <c r="X31">
        <v>36.1187290232563</v>
      </c>
      <c r="Y31">
        <v>0</v>
      </c>
      <c r="Z31">
        <v>1.9555958881235649</v>
      </c>
      <c r="AA31">
        <v>7.1363301356710496</v>
      </c>
      <c r="AB31">
        <v>6.7792172373199744</v>
      </c>
      <c r="AC31">
        <v>4.9800060219160924</v>
      </c>
      <c r="AD31">
        <v>4.6835912710290115</v>
      </c>
      <c r="AE31">
        <v>8.4434782928407426</v>
      </c>
      <c r="AF31">
        <v>0</v>
      </c>
      <c r="AG31">
        <v>0</v>
      </c>
      <c r="AH31">
        <v>24.003908868503444</v>
      </c>
      <c r="AI31">
        <v>1.3088390958046334</v>
      </c>
      <c r="AJ31">
        <v>0</v>
      </c>
      <c r="AK31">
        <v>13.472780765184719</v>
      </c>
      <c r="AL31">
        <v>0.64915228828364724</v>
      </c>
      <c r="AM31">
        <v>4.0575035072010026</v>
      </c>
      <c r="AN31">
        <v>0</v>
      </c>
      <c r="AO31">
        <v>0</v>
      </c>
      <c r="AP31">
        <v>0.22773795867251093</v>
      </c>
      <c r="AQ31">
        <v>0</v>
      </c>
      <c r="AR31">
        <v>7.570441901481944</v>
      </c>
      <c r="AS31">
        <v>8.2678123940722177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31.928325957237409</v>
      </c>
      <c r="BB31">
        <f t="shared" si="0"/>
        <v>731.90722325896911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165.28152710236265</v>
      </c>
      <c r="L32">
        <v>43.55088068069719</v>
      </c>
      <c r="M32">
        <v>0</v>
      </c>
      <c r="N32">
        <v>29.616374300723372</v>
      </c>
      <c r="O32">
        <v>24.855347664854545</v>
      </c>
      <c r="P32">
        <v>60.949282747990218</v>
      </c>
      <c r="Q32">
        <v>5.4814448170828776</v>
      </c>
      <c r="R32">
        <v>10.572765434198301</v>
      </c>
      <c r="S32">
        <v>6.6064603257861991</v>
      </c>
      <c r="T32">
        <v>0</v>
      </c>
      <c r="U32">
        <v>275.77749947818825</v>
      </c>
      <c r="V32">
        <v>3.7771075254406106</v>
      </c>
      <c r="W32">
        <v>7.7119357955525842</v>
      </c>
      <c r="X32">
        <v>36.1187290232563</v>
      </c>
      <c r="Y32">
        <v>0</v>
      </c>
      <c r="Z32">
        <v>4.9934743247756206</v>
      </c>
      <c r="AA32">
        <v>7.1363301356710496</v>
      </c>
      <c r="AB32">
        <v>6.7792172373199744</v>
      </c>
      <c r="AC32">
        <v>4.9800060219160924</v>
      </c>
      <c r="AD32">
        <v>7.0253870361093709</v>
      </c>
      <c r="AE32">
        <v>12.70875436652056</v>
      </c>
      <c r="AF32">
        <v>0</v>
      </c>
      <c r="AG32">
        <v>0</v>
      </c>
      <c r="AH32">
        <v>30.004885955854725</v>
      </c>
      <c r="AI32">
        <v>4.2537268024420776</v>
      </c>
      <c r="AJ32">
        <v>0</v>
      </c>
      <c r="AK32">
        <v>13.472780765184719</v>
      </c>
      <c r="AL32">
        <v>0.64915228828364724</v>
      </c>
      <c r="AM32">
        <v>4.0657170052181169</v>
      </c>
      <c r="AN32">
        <v>0</v>
      </c>
      <c r="AO32">
        <v>0</v>
      </c>
      <c r="AP32">
        <v>0.19520411605092883</v>
      </c>
      <c r="AQ32">
        <v>0</v>
      </c>
      <c r="AR32">
        <v>7.570441901481944</v>
      </c>
      <c r="AS32">
        <v>8.2678123940722177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32.704413851325967</v>
      </c>
      <c r="BB32">
        <f t="shared" si="0"/>
        <v>749.69783139570791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165.28111737934819</v>
      </c>
      <c r="L33">
        <v>43.55088068069719</v>
      </c>
      <c r="M33">
        <v>0</v>
      </c>
      <c r="N33">
        <v>29.616374300723372</v>
      </c>
      <c r="O33">
        <v>24.855347664854545</v>
      </c>
      <c r="P33">
        <v>60.949282747990218</v>
      </c>
      <c r="Q33">
        <v>5.4814448170828776</v>
      </c>
      <c r="R33">
        <v>10.572765434198301</v>
      </c>
      <c r="S33">
        <v>6.6064603257861991</v>
      </c>
      <c r="T33">
        <v>0</v>
      </c>
      <c r="U33">
        <v>275.77749947818825</v>
      </c>
      <c r="V33">
        <v>3.7771075254406106</v>
      </c>
      <c r="W33">
        <v>7.7119357955525842</v>
      </c>
      <c r="X33">
        <v>36.1187290232563</v>
      </c>
      <c r="Y33">
        <v>0</v>
      </c>
      <c r="Z33">
        <v>4.9934743247756206</v>
      </c>
      <c r="AA33">
        <v>7.1363301356710496</v>
      </c>
      <c r="AB33">
        <v>6.7792172373199744</v>
      </c>
      <c r="AC33">
        <v>4.9800060219160924</v>
      </c>
      <c r="AD33">
        <v>7.0253870361093709</v>
      </c>
      <c r="AE33">
        <v>12.70875436652056</v>
      </c>
      <c r="AF33">
        <v>0</v>
      </c>
      <c r="AG33">
        <v>0</v>
      </c>
      <c r="AH33">
        <v>30.004885955854725</v>
      </c>
      <c r="AI33">
        <v>4.2537268024420776</v>
      </c>
      <c r="AJ33">
        <v>0</v>
      </c>
      <c r="AK33">
        <v>13.472780765184719</v>
      </c>
      <c r="AL33">
        <v>0.64915228828364724</v>
      </c>
      <c r="AM33">
        <v>4.0657170052181169</v>
      </c>
      <c r="AN33">
        <v>0</v>
      </c>
      <c r="AO33">
        <v>0</v>
      </c>
      <c r="AP33">
        <v>0.26027206637445205</v>
      </c>
      <c r="AQ33">
        <v>0</v>
      </c>
      <c r="AR33">
        <v>9.5331491003965763</v>
      </c>
      <c r="AS33">
        <v>5.6371448382383633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32.67919582230828</v>
      </c>
      <c r="BB33">
        <f t="shared" si="0"/>
        <v>749.11974729511553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165.28132660263356</v>
      </c>
      <c r="L34">
        <v>43.55088068069719</v>
      </c>
      <c r="M34">
        <v>0</v>
      </c>
      <c r="N34">
        <v>29.616374300723372</v>
      </c>
      <c r="O34">
        <v>24.855347664854545</v>
      </c>
      <c r="P34">
        <v>60.949282747990218</v>
      </c>
      <c r="Q34">
        <v>5.4814448170828776</v>
      </c>
      <c r="R34">
        <v>10.572765434198301</v>
      </c>
      <c r="S34">
        <v>6.6064603257861991</v>
      </c>
      <c r="T34">
        <v>0</v>
      </c>
      <c r="U34">
        <v>275.77749947818825</v>
      </c>
      <c r="V34">
        <v>3.7771075254406106</v>
      </c>
      <c r="W34">
        <v>7.7119357955525842</v>
      </c>
      <c r="X34">
        <v>36.1187290232563</v>
      </c>
      <c r="Y34">
        <v>0</v>
      </c>
      <c r="Z34">
        <v>4.9934743247756206</v>
      </c>
      <c r="AA34">
        <v>7.1363301356710496</v>
      </c>
      <c r="AB34">
        <v>6.7792172373199744</v>
      </c>
      <c r="AC34">
        <v>4.9800060219160924</v>
      </c>
      <c r="AD34">
        <v>7.0253870361093709</v>
      </c>
      <c r="AE34">
        <v>12.70875436652056</v>
      </c>
      <c r="AF34">
        <v>0</v>
      </c>
      <c r="AG34">
        <v>0</v>
      </c>
      <c r="AH34">
        <v>30.004885955854725</v>
      </c>
      <c r="AI34">
        <v>4.2537268024420776</v>
      </c>
      <c r="AJ34">
        <v>0</v>
      </c>
      <c r="AK34">
        <v>13.472780765184719</v>
      </c>
      <c r="AL34">
        <v>0.64915228828364724</v>
      </c>
      <c r="AM34">
        <v>4.0657170052181169</v>
      </c>
      <c r="AN34">
        <v>0</v>
      </c>
      <c r="AO34">
        <v>0</v>
      </c>
      <c r="AP34">
        <v>0.26027206637445205</v>
      </c>
      <c r="AQ34">
        <v>0</v>
      </c>
      <c r="AR34">
        <v>9.5331491003965763</v>
      </c>
      <c r="AS34">
        <v>5.3296640805677304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32.666351872170978</v>
      </c>
      <c r="BB34">
        <f t="shared" si="0"/>
        <v>748.82531971086757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165.281325796332</v>
      </c>
      <c r="L35">
        <v>43.55088068069719</v>
      </c>
      <c r="M35">
        <v>0</v>
      </c>
      <c r="N35">
        <v>29.616374300723372</v>
      </c>
      <c r="O35">
        <v>24.855347664854545</v>
      </c>
      <c r="P35">
        <v>60.949282747990218</v>
      </c>
      <c r="Q35">
        <v>5.4814448170828776</v>
      </c>
      <c r="R35">
        <v>10.572765434198301</v>
      </c>
      <c r="S35">
        <v>6.6064603257861991</v>
      </c>
      <c r="T35">
        <v>0</v>
      </c>
      <c r="U35">
        <v>275.77749947818825</v>
      </c>
      <c r="V35">
        <v>3.7771075254406106</v>
      </c>
      <c r="W35">
        <v>7.7119357955525842</v>
      </c>
      <c r="X35">
        <v>36.1187290232563</v>
      </c>
      <c r="Y35">
        <v>0</v>
      </c>
      <c r="Z35">
        <v>4.9934743247756206</v>
      </c>
      <c r="AA35">
        <v>7.1363301356710496</v>
      </c>
      <c r="AB35">
        <v>6.7792172373199744</v>
      </c>
      <c r="AC35">
        <v>4.9800060219160924</v>
      </c>
      <c r="AD35">
        <v>7.0253870361093709</v>
      </c>
      <c r="AE35">
        <v>12.70875436652056</v>
      </c>
      <c r="AF35">
        <v>0</v>
      </c>
      <c r="AG35">
        <v>0</v>
      </c>
      <c r="AH35">
        <v>30.004885955854725</v>
      </c>
      <c r="AI35">
        <v>4.2537268024420776</v>
      </c>
      <c r="AJ35">
        <v>0</v>
      </c>
      <c r="AK35">
        <v>13.472780765184719</v>
      </c>
      <c r="AL35">
        <v>0.64915228828364724</v>
      </c>
      <c r="AM35">
        <v>4.0657170052181169</v>
      </c>
      <c r="AN35">
        <v>0</v>
      </c>
      <c r="AO35">
        <v>0</v>
      </c>
      <c r="AP35">
        <v>0.26027206637445205</v>
      </c>
      <c r="AQ35">
        <v>0</v>
      </c>
      <c r="AR35">
        <v>9.6733424149446883</v>
      </c>
      <c r="AS35">
        <v>5.3296640805677304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32.672211919015695</v>
      </c>
      <c r="BB35">
        <f t="shared" si="0"/>
        <v>748.95965217226933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165.28132660263356</v>
      </c>
      <c r="L36">
        <v>43.55088068069719</v>
      </c>
      <c r="M36">
        <v>0</v>
      </c>
      <c r="N36">
        <v>29.616374300723372</v>
      </c>
      <c r="O36">
        <v>24.855347664854545</v>
      </c>
      <c r="P36">
        <v>60.949282747990218</v>
      </c>
      <c r="Q36">
        <v>5.4814448170828776</v>
      </c>
      <c r="R36">
        <v>10.572765434198301</v>
      </c>
      <c r="S36">
        <v>6.6064603257861991</v>
      </c>
      <c r="T36">
        <v>0</v>
      </c>
      <c r="U36">
        <v>275.77749947818825</v>
      </c>
      <c r="V36">
        <v>3.7771075254406106</v>
      </c>
      <c r="W36">
        <v>7.7119357955525842</v>
      </c>
      <c r="X36">
        <v>36.1187290232563</v>
      </c>
      <c r="Y36">
        <v>0</v>
      </c>
      <c r="Z36">
        <v>4.9934743247756206</v>
      </c>
      <c r="AA36">
        <v>7.1363301356710496</v>
      </c>
      <c r="AB36">
        <v>6.7792172373199744</v>
      </c>
      <c r="AC36">
        <v>4.9800060219160924</v>
      </c>
      <c r="AD36">
        <v>7.0253870361093709</v>
      </c>
      <c r="AE36">
        <v>12.70875436652056</v>
      </c>
      <c r="AF36">
        <v>0</v>
      </c>
      <c r="AG36">
        <v>0</v>
      </c>
      <c r="AH36">
        <v>30.004885955854725</v>
      </c>
      <c r="AI36">
        <v>4.2537268024420776</v>
      </c>
      <c r="AJ36">
        <v>0</v>
      </c>
      <c r="AK36">
        <v>13.472780765184719</v>
      </c>
      <c r="AL36">
        <v>0.64915228828364724</v>
      </c>
      <c r="AM36">
        <v>4.0657170052181169</v>
      </c>
      <c r="AN36">
        <v>0</v>
      </c>
      <c r="AO36">
        <v>0</v>
      </c>
      <c r="AP36">
        <v>0.26027206637445205</v>
      </c>
      <c r="AQ36">
        <v>0</v>
      </c>
      <c r="AR36">
        <v>9.6733424149446883</v>
      </c>
      <c r="AS36">
        <v>5.3296640805677304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32.672211952719096</v>
      </c>
      <c r="BB36">
        <f t="shared" si="0"/>
        <v>748.95965294486757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165.281325796332</v>
      </c>
      <c r="L37">
        <v>43.55088068069719</v>
      </c>
      <c r="M37">
        <v>0</v>
      </c>
      <c r="N37">
        <v>29.616374300723372</v>
      </c>
      <c r="O37">
        <v>24.855347664854545</v>
      </c>
      <c r="P37">
        <v>60.949282747990218</v>
      </c>
      <c r="Q37">
        <v>5.4814448170828776</v>
      </c>
      <c r="R37">
        <v>10.572765434198301</v>
      </c>
      <c r="S37">
        <v>6.6064603257861991</v>
      </c>
      <c r="T37">
        <v>0</v>
      </c>
      <c r="U37">
        <v>275.77749947818825</v>
      </c>
      <c r="V37">
        <v>3.7771075254406106</v>
      </c>
      <c r="W37">
        <v>7.7119357955525842</v>
      </c>
      <c r="X37">
        <v>36.1187290232563</v>
      </c>
      <c r="Y37">
        <v>0</v>
      </c>
      <c r="Z37">
        <v>4.9934743247756206</v>
      </c>
      <c r="AA37">
        <v>7.1363301356710496</v>
      </c>
      <c r="AB37">
        <v>6.7792172373199744</v>
      </c>
      <c r="AC37">
        <v>4.9800060219160924</v>
      </c>
      <c r="AD37">
        <v>7.0253870361093709</v>
      </c>
      <c r="AE37">
        <v>12.70875436652056</v>
      </c>
      <c r="AF37">
        <v>0</v>
      </c>
      <c r="AG37">
        <v>0</v>
      </c>
      <c r="AH37">
        <v>30.004885955854725</v>
      </c>
      <c r="AI37">
        <v>4.2537268024420776</v>
      </c>
      <c r="AJ37">
        <v>0</v>
      </c>
      <c r="AK37">
        <v>13.472780765184719</v>
      </c>
      <c r="AL37">
        <v>3.2457611763809875</v>
      </c>
      <c r="AM37">
        <v>4.0657170052181169</v>
      </c>
      <c r="AN37">
        <v>0</v>
      </c>
      <c r="AO37">
        <v>0</v>
      </c>
      <c r="AP37">
        <v>0.35787412439991645</v>
      </c>
      <c r="AQ37">
        <v>0</v>
      </c>
      <c r="AR37">
        <v>9.6733424149446883</v>
      </c>
      <c r="AS37">
        <v>5.3296640805677304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32.784829936563625</v>
      </c>
      <c r="BB37">
        <f t="shared" si="0"/>
        <v>751.54124510084421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165.28154895057716</v>
      </c>
      <c r="L38">
        <v>43.55088068069719</v>
      </c>
      <c r="M38">
        <v>0</v>
      </c>
      <c r="N38">
        <v>29.616374300723372</v>
      </c>
      <c r="O38">
        <v>24.855347664854545</v>
      </c>
      <c r="P38">
        <v>60.949282747990218</v>
      </c>
      <c r="Q38">
        <v>5.4814448170828776</v>
      </c>
      <c r="R38">
        <v>10.572765434198301</v>
      </c>
      <c r="S38">
        <v>6.6064603257861991</v>
      </c>
      <c r="T38">
        <v>0</v>
      </c>
      <c r="U38">
        <v>275.77749947818825</v>
      </c>
      <c r="V38">
        <v>3.7771075254406106</v>
      </c>
      <c r="W38">
        <v>7.7119357955525842</v>
      </c>
      <c r="X38">
        <v>36.1187290232563</v>
      </c>
      <c r="Y38">
        <v>0</v>
      </c>
      <c r="Z38">
        <v>1.9555958881235649</v>
      </c>
      <c r="AA38">
        <v>7.1363301356710496</v>
      </c>
      <c r="AB38">
        <v>6.7792172373199744</v>
      </c>
      <c r="AC38">
        <v>4.9800060219160924</v>
      </c>
      <c r="AD38">
        <v>4.6835912710290115</v>
      </c>
      <c r="AE38">
        <v>8.4434782928407426</v>
      </c>
      <c r="AF38">
        <v>0</v>
      </c>
      <c r="AG38">
        <v>0</v>
      </c>
      <c r="AH38">
        <v>24.003908868503444</v>
      </c>
      <c r="AI38">
        <v>0.98162932185347529</v>
      </c>
      <c r="AJ38">
        <v>0</v>
      </c>
      <c r="AK38">
        <v>13.472780765184719</v>
      </c>
      <c r="AL38">
        <v>3.2457611763809875</v>
      </c>
      <c r="AM38">
        <v>4.0575035072010026</v>
      </c>
      <c r="AN38">
        <v>0</v>
      </c>
      <c r="AO38">
        <v>0</v>
      </c>
      <c r="AP38">
        <v>0.35787412439991645</v>
      </c>
      <c r="AQ38">
        <v>0</v>
      </c>
      <c r="AR38">
        <v>9.6733424149446883</v>
      </c>
      <c r="AS38">
        <v>5.3296640805677304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31.993722501741818</v>
      </c>
      <c r="BB38">
        <f t="shared" si="0"/>
        <v>733.40633734854191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165.28154895057716</v>
      </c>
      <c r="L39">
        <v>43.55088068069719</v>
      </c>
      <c r="M39">
        <v>0</v>
      </c>
      <c r="N39">
        <v>29.616374300723372</v>
      </c>
      <c r="O39">
        <v>24.855347664854545</v>
      </c>
      <c r="P39">
        <v>60.949282747990218</v>
      </c>
      <c r="Q39">
        <v>5.4814448170828776</v>
      </c>
      <c r="R39">
        <v>10.572765434198301</v>
      </c>
      <c r="S39">
        <v>6.6064603257861991</v>
      </c>
      <c r="T39">
        <v>0</v>
      </c>
      <c r="U39">
        <v>275.77749947818825</v>
      </c>
      <c r="V39">
        <v>3.7771075254406106</v>
      </c>
      <c r="W39">
        <v>7.7119357955525842</v>
      </c>
      <c r="X39">
        <v>36.1187290232563</v>
      </c>
      <c r="Y39">
        <v>0</v>
      </c>
      <c r="Z39">
        <v>1.6644915299519931</v>
      </c>
      <c r="AA39">
        <v>7.1363301356710496</v>
      </c>
      <c r="AB39">
        <v>6.7792172373199744</v>
      </c>
      <c r="AC39">
        <v>4.9800060219160924</v>
      </c>
      <c r="AD39">
        <v>2.3417957650803585</v>
      </c>
      <c r="AE39">
        <v>8.4434782928407426</v>
      </c>
      <c r="AF39">
        <v>0</v>
      </c>
      <c r="AG39">
        <v>0</v>
      </c>
      <c r="AH39">
        <v>18.002931521603003</v>
      </c>
      <c r="AI39">
        <v>0</v>
      </c>
      <c r="AJ39">
        <v>0</v>
      </c>
      <c r="AK39">
        <v>13.472780765184719</v>
      </c>
      <c r="AL39">
        <v>13.573183269889652</v>
      </c>
      <c r="AM39">
        <v>4.0575035072010026</v>
      </c>
      <c r="AN39">
        <v>0</v>
      </c>
      <c r="AO39">
        <v>0</v>
      </c>
      <c r="AP39">
        <v>0.35787412439991645</v>
      </c>
      <c r="AQ39">
        <v>0</v>
      </c>
      <c r="AR39">
        <v>7.570441901481944</v>
      </c>
      <c r="AS39">
        <v>5.3296640805677304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31.935579330713601</v>
      </c>
      <c r="BB39">
        <f t="shared" si="0"/>
        <v>732.07349556674194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165.28154895057716</v>
      </c>
      <c r="L40">
        <v>43.55088068069719</v>
      </c>
      <c r="M40">
        <v>0</v>
      </c>
      <c r="N40">
        <v>29.616374300723372</v>
      </c>
      <c r="O40">
        <v>24.855347664854545</v>
      </c>
      <c r="P40">
        <v>60.949282747990218</v>
      </c>
      <c r="Q40">
        <v>5.4814448170828776</v>
      </c>
      <c r="R40">
        <v>10.572765434198301</v>
      </c>
      <c r="S40">
        <v>6.6064603257861991</v>
      </c>
      <c r="T40">
        <v>0</v>
      </c>
      <c r="U40">
        <v>275.77749947818825</v>
      </c>
      <c r="V40">
        <v>3.7771075254406106</v>
      </c>
      <c r="W40">
        <v>7.7119357955525842</v>
      </c>
      <c r="X40">
        <v>36.1187290232563</v>
      </c>
      <c r="Y40">
        <v>0</v>
      </c>
      <c r="Z40">
        <v>1.6644915299519931</v>
      </c>
      <c r="AA40">
        <v>7.1363301356710496</v>
      </c>
      <c r="AB40">
        <v>6.7792172373199744</v>
      </c>
      <c r="AC40">
        <v>2.4875481621790856</v>
      </c>
      <c r="AD40">
        <v>0</v>
      </c>
      <c r="AE40">
        <v>8.4434782928407426</v>
      </c>
      <c r="AF40">
        <v>0</v>
      </c>
      <c r="AG40">
        <v>0</v>
      </c>
      <c r="AH40">
        <v>17.978636163431435</v>
      </c>
      <c r="AI40">
        <v>0</v>
      </c>
      <c r="AJ40">
        <v>0</v>
      </c>
      <c r="AK40">
        <v>13.472780765184719</v>
      </c>
      <c r="AL40">
        <v>13.573183269889652</v>
      </c>
      <c r="AM40">
        <v>4.0575035072010026</v>
      </c>
      <c r="AN40">
        <v>0</v>
      </c>
      <c r="AO40">
        <v>0</v>
      </c>
      <c r="AP40">
        <v>0.35787412439991645</v>
      </c>
      <c r="AQ40">
        <v>0</v>
      </c>
      <c r="AR40">
        <v>7.570441901481944</v>
      </c>
      <c r="AS40">
        <v>5.3296640805677304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31.732491983224662</v>
      </c>
      <c r="BB40">
        <f t="shared" si="0"/>
        <v>727.41803393124189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164.6537830633356</v>
      </c>
      <c r="L41">
        <v>43.55088068069719</v>
      </c>
      <c r="M41">
        <v>0</v>
      </c>
      <c r="N41">
        <v>29.616374300723372</v>
      </c>
      <c r="O41">
        <v>24.855347664854545</v>
      </c>
      <c r="P41">
        <v>60.949282747990218</v>
      </c>
      <c r="Q41">
        <v>5.4814448170828776</v>
      </c>
      <c r="R41">
        <v>10.572765434198301</v>
      </c>
      <c r="S41">
        <v>6.6064603257861991</v>
      </c>
      <c r="T41">
        <v>0</v>
      </c>
      <c r="U41">
        <v>275.77749947818825</v>
      </c>
      <c r="V41">
        <v>3.7771075254406106</v>
      </c>
      <c r="W41">
        <v>7.7119357955525842</v>
      </c>
      <c r="X41">
        <v>36.1187290232563</v>
      </c>
      <c r="Y41">
        <v>0</v>
      </c>
      <c r="Z41">
        <v>1.6644915299519931</v>
      </c>
      <c r="AA41">
        <v>7.1363301356710496</v>
      </c>
      <c r="AB41">
        <v>6.7792172373199744</v>
      </c>
      <c r="AC41">
        <v>2.4875481621790856</v>
      </c>
      <c r="AD41">
        <v>0</v>
      </c>
      <c r="AE41">
        <v>8.4434782928407426</v>
      </c>
      <c r="AF41">
        <v>0</v>
      </c>
      <c r="AG41">
        <v>0</v>
      </c>
      <c r="AH41">
        <v>17.49272692360676</v>
      </c>
      <c r="AI41">
        <v>0</v>
      </c>
      <c r="AJ41">
        <v>0</v>
      </c>
      <c r="AK41">
        <v>13.472780765184719</v>
      </c>
      <c r="AL41">
        <v>13.573183269889652</v>
      </c>
      <c r="AM41">
        <v>4.0575035072010026</v>
      </c>
      <c r="AN41">
        <v>0</v>
      </c>
      <c r="AO41">
        <v>0</v>
      </c>
      <c r="AP41">
        <v>0.35787412439991645</v>
      </c>
      <c r="AQ41">
        <v>0</v>
      </c>
      <c r="AR41">
        <v>9.5331491003965763</v>
      </c>
      <c r="AS41">
        <v>8.2678123940722177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31.890796123332404</v>
      </c>
      <c r="BB41">
        <f t="shared" si="0"/>
        <v>731.04691017648713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164.6537830633356</v>
      </c>
      <c r="L42">
        <v>43.55088068069719</v>
      </c>
      <c r="M42">
        <v>0</v>
      </c>
      <c r="N42">
        <v>29.616374300723372</v>
      </c>
      <c r="O42">
        <v>24.855347664854545</v>
      </c>
      <c r="P42">
        <v>60.949282747990218</v>
      </c>
      <c r="Q42">
        <v>5.4814448170828776</v>
      </c>
      <c r="R42">
        <v>10.572765434198301</v>
      </c>
      <c r="S42">
        <v>6.6064603257861991</v>
      </c>
      <c r="T42">
        <v>0</v>
      </c>
      <c r="U42">
        <v>275.77749947818825</v>
      </c>
      <c r="V42">
        <v>3.7771075254406106</v>
      </c>
      <c r="W42">
        <v>7.7119357955525842</v>
      </c>
      <c r="X42">
        <v>36.1187290232563</v>
      </c>
      <c r="Y42">
        <v>0</v>
      </c>
      <c r="Z42">
        <v>1.6644915299519931</v>
      </c>
      <c r="AA42">
        <v>7.1363301356710496</v>
      </c>
      <c r="AB42">
        <v>5.9695536505948654</v>
      </c>
      <c r="AC42">
        <v>2.4875481621790856</v>
      </c>
      <c r="AD42">
        <v>0</v>
      </c>
      <c r="AE42">
        <v>8.4434782928407426</v>
      </c>
      <c r="AF42">
        <v>0</v>
      </c>
      <c r="AG42">
        <v>0</v>
      </c>
      <c r="AH42">
        <v>10.932954262366939</v>
      </c>
      <c r="AI42">
        <v>0</v>
      </c>
      <c r="AJ42">
        <v>0</v>
      </c>
      <c r="AK42">
        <v>13.472780765184719</v>
      </c>
      <c r="AL42">
        <v>13.573183269889652</v>
      </c>
      <c r="AM42">
        <v>4.0575035072010026</v>
      </c>
      <c r="AN42">
        <v>0</v>
      </c>
      <c r="AO42">
        <v>0</v>
      </c>
      <c r="AP42">
        <v>0.35787412439991645</v>
      </c>
      <c r="AQ42">
        <v>0</v>
      </c>
      <c r="AR42">
        <v>9.5331491003965763</v>
      </c>
      <c r="AS42">
        <v>8.2678123940722177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31.582753688167475</v>
      </c>
      <c r="BB42">
        <f t="shared" si="0"/>
        <v>723.98551636368722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164.6537830633356</v>
      </c>
      <c r="L43">
        <v>43.55088068069719</v>
      </c>
      <c r="M43">
        <v>0</v>
      </c>
      <c r="N43">
        <v>29.616374300723372</v>
      </c>
      <c r="O43">
        <v>24.855347664854545</v>
      </c>
      <c r="P43">
        <v>60.949282747990218</v>
      </c>
      <c r="Q43">
        <v>5.4814448170828776</v>
      </c>
      <c r="R43">
        <v>10.572765434198301</v>
      </c>
      <c r="S43">
        <v>6.6064603257861991</v>
      </c>
      <c r="T43">
        <v>0</v>
      </c>
      <c r="U43">
        <v>275.77749947818825</v>
      </c>
      <c r="V43">
        <v>3.7771075254406106</v>
      </c>
      <c r="W43">
        <v>7.9831295113492224</v>
      </c>
      <c r="X43">
        <v>36.1187290232563</v>
      </c>
      <c r="Y43">
        <v>0</v>
      </c>
      <c r="Z43">
        <v>1.6644915299519931</v>
      </c>
      <c r="AA43">
        <v>7.1363301356710496</v>
      </c>
      <c r="AB43">
        <v>3.3621622467125856</v>
      </c>
      <c r="AC43">
        <v>2.4875481621790856</v>
      </c>
      <c r="AD43">
        <v>0</v>
      </c>
      <c r="AE43">
        <v>4.2217392759340431</v>
      </c>
      <c r="AF43">
        <v>0</v>
      </c>
      <c r="AG43">
        <v>0</v>
      </c>
      <c r="AH43">
        <v>5.3449998212273009</v>
      </c>
      <c r="AI43">
        <v>0</v>
      </c>
      <c r="AJ43">
        <v>0</v>
      </c>
      <c r="AK43">
        <v>13.472780765184719</v>
      </c>
      <c r="AL43">
        <v>3.2457611763809875</v>
      </c>
      <c r="AM43">
        <v>4.0575035072010026</v>
      </c>
      <c r="AN43">
        <v>0</v>
      </c>
      <c r="AO43">
        <v>0</v>
      </c>
      <c r="AP43">
        <v>0.35787412439991645</v>
      </c>
      <c r="AQ43">
        <v>0</v>
      </c>
      <c r="AR43">
        <v>9.5331491003965763</v>
      </c>
      <c r="AS43">
        <v>8.2678123940722177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30.643369194750502</v>
      </c>
      <c r="BB43">
        <f t="shared" si="0"/>
        <v>702.45158761746359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164.6537830633356</v>
      </c>
      <c r="L44">
        <v>43.55088068069719</v>
      </c>
      <c r="M44">
        <v>0</v>
      </c>
      <c r="N44">
        <v>29.616374300723372</v>
      </c>
      <c r="O44">
        <v>24.855347664854545</v>
      </c>
      <c r="P44">
        <v>60.949282747990218</v>
      </c>
      <c r="Q44">
        <v>5.4814448170828776</v>
      </c>
      <c r="R44">
        <v>10.572765434198301</v>
      </c>
      <c r="S44">
        <v>6.6064603257861991</v>
      </c>
      <c r="T44">
        <v>0</v>
      </c>
      <c r="U44">
        <v>275.77749947818825</v>
      </c>
      <c r="V44">
        <v>3.7771075254406106</v>
      </c>
      <c r="W44">
        <v>8.0154172671642918</v>
      </c>
      <c r="X44">
        <v>36.1187290232563</v>
      </c>
      <c r="Y44">
        <v>0</v>
      </c>
      <c r="Z44">
        <v>1.6644915299519931</v>
      </c>
      <c r="AA44">
        <v>7.1363301356710496</v>
      </c>
      <c r="AB44">
        <v>3.3621622467125856</v>
      </c>
      <c r="AC44">
        <v>0</v>
      </c>
      <c r="AD44">
        <v>0</v>
      </c>
      <c r="AE44">
        <v>4.2217392759340431</v>
      </c>
      <c r="AF44">
        <v>0</v>
      </c>
      <c r="AG44">
        <v>0</v>
      </c>
      <c r="AH44">
        <v>0.72886360018785223</v>
      </c>
      <c r="AI44">
        <v>0</v>
      </c>
      <c r="AJ44">
        <v>0</v>
      </c>
      <c r="AK44">
        <v>13.472780765184719</v>
      </c>
      <c r="AL44">
        <v>3.2457611763809875</v>
      </c>
      <c r="AM44">
        <v>4.0575035072010026</v>
      </c>
      <c r="AN44">
        <v>0</v>
      </c>
      <c r="AO44">
        <v>0</v>
      </c>
      <c r="AP44">
        <v>0.35787412439991645</v>
      </c>
      <c r="AQ44">
        <v>0</v>
      </c>
      <c r="AR44">
        <v>9.5331491003965763</v>
      </c>
      <c r="AS44">
        <v>5.124677173867668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30.216401763520487</v>
      </c>
      <c r="BB44">
        <f t="shared" si="0"/>
        <v>692.66402320108557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164.6537830633356</v>
      </c>
      <c r="L45">
        <v>43.55088068069719</v>
      </c>
      <c r="M45">
        <v>0</v>
      </c>
      <c r="N45">
        <v>29.616374300723372</v>
      </c>
      <c r="O45">
        <v>24.855347664854545</v>
      </c>
      <c r="P45">
        <v>60.949282747990218</v>
      </c>
      <c r="Q45">
        <v>5.4814448170828776</v>
      </c>
      <c r="R45">
        <v>10.572765434198301</v>
      </c>
      <c r="S45">
        <v>6.6064603257861991</v>
      </c>
      <c r="T45">
        <v>0</v>
      </c>
      <c r="U45">
        <v>275.77749947818825</v>
      </c>
      <c r="V45">
        <v>3.7771075254406106</v>
      </c>
      <c r="W45">
        <v>8.0154172671642918</v>
      </c>
      <c r="X45">
        <v>36.1187290232563</v>
      </c>
      <c r="Y45">
        <v>0</v>
      </c>
      <c r="Z45">
        <v>0.2793708411605092</v>
      </c>
      <c r="AA45">
        <v>4.514378952202045</v>
      </c>
      <c r="AB45">
        <v>1.0292332723857232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13.472780765184719</v>
      </c>
      <c r="AL45">
        <v>3.2457611763809875</v>
      </c>
      <c r="AM45">
        <v>2.7036333786265914</v>
      </c>
      <c r="AN45">
        <v>0</v>
      </c>
      <c r="AO45">
        <v>0</v>
      </c>
      <c r="AP45">
        <v>0.35787412439991645</v>
      </c>
      <c r="AQ45">
        <v>0</v>
      </c>
      <c r="AR45">
        <v>9.5331491003965763</v>
      </c>
      <c r="AS45">
        <v>5.124677173867668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29.687862756536823</v>
      </c>
      <c r="BB45">
        <f t="shared" si="0"/>
        <v>680.54808835678546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164.6537830633356</v>
      </c>
      <c r="L46">
        <v>43.55088068069719</v>
      </c>
      <c r="M46">
        <v>0</v>
      </c>
      <c r="N46">
        <v>29.616374300723372</v>
      </c>
      <c r="O46">
        <v>24.855347664854545</v>
      </c>
      <c r="P46">
        <v>60.949282747990218</v>
      </c>
      <c r="Q46">
        <v>5.4814448170828776</v>
      </c>
      <c r="R46">
        <v>10.572765434198301</v>
      </c>
      <c r="S46">
        <v>6.6064603257861991</v>
      </c>
      <c r="T46">
        <v>0</v>
      </c>
      <c r="U46">
        <v>275.77749947818825</v>
      </c>
      <c r="V46">
        <v>3.7771075254406106</v>
      </c>
      <c r="W46">
        <v>8.0154172671642918</v>
      </c>
      <c r="X46">
        <v>36.1187290232563</v>
      </c>
      <c r="Y46">
        <v>0</v>
      </c>
      <c r="Z46">
        <v>0</v>
      </c>
      <c r="AA46">
        <v>3.5513112586098932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13.472780765184719</v>
      </c>
      <c r="AL46">
        <v>3.2457611763809875</v>
      </c>
      <c r="AM46">
        <v>1.3347052135253603</v>
      </c>
      <c r="AN46">
        <v>0</v>
      </c>
      <c r="AO46">
        <v>0</v>
      </c>
      <c r="AP46">
        <v>0.35787412439991645</v>
      </c>
      <c r="AQ46">
        <v>0</v>
      </c>
      <c r="AR46">
        <v>9.5331491003965763</v>
      </c>
      <c r="AS46">
        <v>5.124677173867668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29.535685677697217</v>
      </c>
      <c r="BB46">
        <f t="shared" si="0"/>
        <v>677.0596654633855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164.6537830633356</v>
      </c>
      <c r="L47">
        <v>43.55088068069719</v>
      </c>
      <c r="M47">
        <v>0</v>
      </c>
      <c r="N47">
        <v>29.616374300723372</v>
      </c>
      <c r="O47">
        <v>24.855347664854545</v>
      </c>
      <c r="P47">
        <v>60.949282747990218</v>
      </c>
      <c r="Q47">
        <v>5.4814448170828776</v>
      </c>
      <c r="R47">
        <v>10.572765434198301</v>
      </c>
      <c r="S47">
        <v>6.6064603257861991</v>
      </c>
      <c r="T47">
        <v>0</v>
      </c>
      <c r="U47">
        <v>275.77749947818825</v>
      </c>
      <c r="V47">
        <v>2.9647020497063741</v>
      </c>
      <c r="W47">
        <v>8.0154172671642918</v>
      </c>
      <c r="X47">
        <v>36.1187290232563</v>
      </c>
      <c r="Y47">
        <v>0</v>
      </c>
      <c r="Z47">
        <v>0</v>
      </c>
      <c r="AA47">
        <v>0.96306742851179283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13.472780765184719</v>
      </c>
      <c r="AL47">
        <v>3.2457611763809875</v>
      </c>
      <c r="AM47">
        <v>0</v>
      </c>
      <c r="AN47">
        <v>0</v>
      </c>
      <c r="AO47">
        <v>0</v>
      </c>
      <c r="AP47">
        <v>0.35787412439991645</v>
      </c>
      <c r="AQ47">
        <v>0</v>
      </c>
      <c r="AR47">
        <v>9.5331491003965763</v>
      </c>
      <c r="AS47">
        <v>5.124677173867668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29.33774785878807</v>
      </c>
      <c r="BB47">
        <f t="shared" si="0"/>
        <v>672.52224876293701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164.6537830633356</v>
      </c>
      <c r="L48">
        <v>43.55088068069719</v>
      </c>
      <c r="M48">
        <v>0</v>
      </c>
      <c r="N48">
        <v>29.616374300723372</v>
      </c>
      <c r="O48">
        <v>24.855347664854545</v>
      </c>
      <c r="P48">
        <v>60.949282747990218</v>
      </c>
      <c r="Q48">
        <v>5.4814448170828776</v>
      </c>
      <c r="R48">
        <v>10.572765434198301</v>
      </c>
      <c r="S48">
        <v>6.6064603257861991</v>
      </c>
      <c r="T48">
        <v>0</v>
      </c>
      <c r="U48">
        <v>275.77749947818825</v>
      </c>
      <c r="V48">
        <v>2.9647020497063741</v>
      </c>
      <c r="W48">
        <v>8.0154172671642918</v>
      </c>
      <c r="X48">
        <v>36.1187290232563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13.472780765184719</v>
      </c>
      <c r="AL48">
        <v>3.2457611763809875</v>
      </c>
      <c r="AM48">
        <v>0</v>
      </c>
      <c r="AN48">
        <v>0</v>
      </c>
      <c r="AO48">
        <v>0</v>
      </c>
      <c r="AP48">
        <v>0.35787412439991645</v>
      </c>
      <c r="AQ48">
        <v>0</v>
      </c>
      <c r="AR48">
        <v>9.5331491003965763</v>
      </c>
      <c r="AS48">
        <v>5.124677173867668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29.297491640276277</v>
      </c>
      <c r="BB48">
        <f t="shared" si="0"/>
        <v>671.59943755293705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164.6537830633356</v>
      </c>
      <c r="L49">
        <v>43.55088068069719</v>
      </c>
      <c r="M49">
        <v>0</v>
      </c>
      <c r="N49">
        <v>29.616374300723372</v>
      </c>
      <c r="O49">
        <v>24.855347664854545</v>
      </c>
      <c r="P49">
        <v>60.949282747990218</v>
      </c>
      <c r="Q49">
        <v>5.4814448170828776</v>
      </c>
      <c r="R49">
        <v>10.572765434198301</v>
      </c>
      <c r="S49">
        <v>6.6064603257861991</v>
      </c>
      <c r="T49">
        <v>0</v>
      </c>
      <c r="U49">
        <v>275.77749947818825</v>
      </c>
      <c r="V49">
        <v>2.9647020497063741</v>
      </c>
      <c r="W49">
        <v>8.0154172671642918</v>
      </c>
      <c r="X49">
        <v>36.1187290232563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13.472780765184719</v>
      </c>
      <c r="AL49">
        <v>3.2457611763809875</v>
      </c>
      <c r="AM49">
        <v>0</v>
      </c>
      <c r="AN49">
        <v>0</v>
      </c>
      <c r="AO49">
        <v>0</v>
      </c>
      <c r="AP49">
        <v>0.35787412439991645</v>
      </c>
      <c r="AQ49">
        <v>0</v>
      </c>
      <c r="AR49">
        <v>8.9723755771237723</v>
      </c>
      <c r="AS49">
        <v>5.6371448382383633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29.295472455374167</v>
      </c>
      <c r="BB49">
        <f t="shared" si="0"/>
        <v>671.553150878937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164.6537830633356</v>
      </c>
      <c r="L50">
        <v>43.55088068069719</v>
      </c>
      <c r="M50">
        <v>0</v>
      </c>
      <c r="N50">
        <v>29.616374300723372</v>
      </c>
      <c r="O50">
        <v>24.855347664854545</v>
      </c>
      <c r="P50">
        <v>60.949282747990218</v>
      </c>
      <c r="Q50">
        <v>5.4814448170828776</v>
      </c>
      <c r="R50">
        <v>10.572765434198301</v>
      </c>
      <c r="S50">
        <v>6.6064603257861991</v>
      </c>
      <c r="T50">
        <v>0</v>
      </c>
      <c r="U50">
        <v>275.77749947818825</v>
      </c>
      <c r="V50">
        <v>2.9647020497063741</v>
      </c>
      <c r="W50">
        <v>8.0154172671642918</v>
      </c>
      <c r="X50">
        <v>36.1187290232563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13.472780765184719</v>
      </c>
      <c r="AL50">
        <v>3.2457611763809875</v>
      </c>
      <c r="AM50">
        <v>0</v>
      </c>
      <c r="AN50">
        <v>0</v>
      </c>
      <c r="AO50">
        <v>0</v>
      </c>
      <c r="AP50">
        <v>0.35787412439991645</v>
      </c>
      <c r="AQ50">
        <v>0</v>
      </c>
      <c r="AR50">
        <v>8.9723755771237723</v>
      </c>
      <c r="AS50">
        <v>5.6371448382383633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29.295472455374167</v>
      </c>
      <c r="BB50">
        <f t="shared" si="0"/>
        <v>671.553150878937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164.6537830633356</v>
      </c>
      <c r="L51">
        <v>43.55088068069719</v>
      </c>
      <c r="M51">
        <v>0</v>
      </c>
      <c r="N51">
        <v>29.616374300723372</v>
      </c>
      <c r="O51">
        <v>24.855347664854545</v>
      </c>
      <c r="P51">
        <v>60.949282747990218</v>
      </c>
      <c r="Q51">
        <v>5.4814448170828776</v>
      </c>
      <c r="R51">
        <v>10.572765434198301</v>
      </c>
      <c r="S51">
        <v>6.6064603257861991</v>
      </c>
      <c r="T51">
        <v>0</v>
      </c>
      <c r="U51">
        <v>275.77749947818825</v>
      </c>
      <c r="V51">
        <v>2.9647020497063741</v>
      </c>
      <c r="W51">
        <v>8.0154172671642918</v>
      </c>
      <c r="X51">
        <v>36.1187290232563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13.472780765184719</v>
      </c>
      <c r="AL51">
        <v>0.64915228828364724</v>
      </c>
      <c r="AM51">
        <v>0</v>
      </c>
      <c r="AN51">
        <v>0</v>
      </c>
      <c r="AO51">
        <v>0</v>
      </c>
      <c r="AP51">
        <v>0.35787412439991645</v>
      </c>
      <c r="AQ51">
        <v>0</v>
      </c>
      <c r="AR51">
        <v>8.9723755771237723</v>
      </c>
      <c r="AS51">
        <v>5.6371448382383633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29.186934203851699</v>
      </c>
      <c r="BB51">
        <f t="shared" si="0"/>
        <v>669.06508024236211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164.6537830633356</v>
      </c>
      <c r="L52">
        <v>43.55088068069719</v>
      </c>
      <c r="M52">
        <v>0</v>
      </c>
      <c r="N52">
        <v>29.616374300723372</v>
      </c>
      <c r="O52">
        <v>24.855347664854545</v>
      </c>
      <c r="P52">
        <v>60.949282747990218</v>
      </c>
      <c r="Q52">
        <v>5.4814448170828776</v>
      </c>
      <c r="R52">
        <v>10.572765434198301</v>
      </c>
      <c r="S52">
        <v>6.6064603257861991</v>
      </c>
      <c r="T52">
        <v>0</v>
      </c>
      <c r="U52">
        <v>275.77749947818825</v>
      </c>
      <c r="V52">
        <v>2.9647020497063741</v>
      </c>
      <c r="W52">
        <v>8.0154172671642918</v>
      </c>
      <c r="X52">
        <v>36.1187290232563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13.472780765184719</v>
      </c>
      <c r="AL52">
        <v>0.64915228828364724</v>
      </c>
      <c r="AM52">
        <v>0</v>
      </c>
      <c r="AN52">
        <v>0</v>
      </c>
      <c r="AO52">
        <v>0</v>
      </c>
      <c r="AP52">
        <v>0.35787412439991645</v>
      </c>
      <c r="AQ52">
        <v>0</v>
      </c>
      <c r="AR52">
        <v>8.9723755771237723</v>
      </c>
      <c r="AS52">
        <v>5.6371448382383633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29.186934203851699</v>
      </c>
      <c r="BB52">
        <f t="shared" si="0"/>
        <v>669.06508024236211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157.98343711524961</v>
      </c>
      <c r="L53">
        <v>43.55088068069719</v>
      </c>
      <c r="M53">
        <v>0</v>
      </c>
      <c r="N53">
        <v>29.616374300723372</v>
      </c>
      <c r="O53">
        <v>24.855347664854545</v>
      </c>
      <c r="P53">
        <v>60.949282747990218</v>
      </c>
      <c r="Q53">
        <v>5.4814448170828776</v>
      </c>
      <c r="R53">
        <v>10.572765434198301</v>
      </c>
      <c r="S53">
        <v>6.6064603257861991</v>
      </c>
      <c r="T53">
        <v>0</v>
      </c>
      <c r="U53">
        <v>275.77749947818825</v>
      </c>
      <c r="V53">
        <v>2.9647020497063741</v>
      </c>
      <c r="W53">
        <v>7.3980187817834171</v>
      </c>
      <c r="X53">
        <v>36.1187290232563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13.472780765184719</v>
      </c>
      <c r="AL53">
        <v>0.64915228828364724</v>
      </c>
      <c r="AM53">
        <v>0</v>
      </c>
      <c r="AN53">
        <v>0</v>
      </c>
      <c r="AO53">
        <v>0</v>
      </c>
      <c r="AP53">
        <v>0.35787412439991645</v>
      </c>
      <c r="AQ53">
        <v>0</v>
      </c>
      <c r="AR53">
        <v>8.9723755771237723</v>
      </c>
      <c r="AS53">
        <v>5.978789947818826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28.896587252113257</v>
      </c>
      <c r="BB53">
        <f t="shared" si="0"/>
        <v>662.40932787021427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145.35485337653074</v>
      </c>
      <c r="L54">
        <v>43.559280234787906</v>
      </c>
      <c r="M54">
        <v>0</v>
      </c>
      <c r="N54">
        <v>29.616374300723372</v>
      </c>
      <c r="O54">
        <v>24.855347664854545</v>
      </c>
      <c r="P54">
        <v>60.949282747990218</v>
      </c>
      <c r="Q54">
        <v>5.4814448170828776</v>
      </c>
      <c r="R54">
        <v>10.572765434198301</v>
      </c>
      <c r="S54">
        <v>6.6064603257861991</v>
      </c>
      <c r="T54">
        <v>0</v>
      </c>
      <c r="U54">
        <v>275.77749947818825</v>
      </c>
      <c r="V54">
        <v>2.9647020497063741</v>
      </c>
      <c r="W54">
        <v>7.3980187817834171</v>
      </c>
      <c r="X54">
        <v>36.1187290232563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13.472780765184719</v>
      </c>
      <c r="AL54">
        <v>0.64915228828364724</v>
      </c>
      <c r="AM54">
        <v>0</v>
      </c>
      <c r="AN54">
        <v>0</v>
      </c>
      <c r="AO54">
        <v>0</v>
      </c>
      <c r="AP54">
        <v>0.35787412439991645</v>
      </c>
      <c r="AQ54">
        <v>0</v>
      </c>
      <c r="AR54">
        <v>8.9723755771237723</v>
      </c>
      <c r="AS54">
        <v>5.978789947818826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28.369063553195794</v>
      </c>
      <c r="BB54">
        <f t="shared" si="0"/>
        <v>650.3166673845036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113.65906639823973</v>
      </c>
      <c r="L55">
        <v>43.559537026870863</v>
      </c>
      <c r="M55">
        <v>0</v>
      </c>
      <c r="N55">
        <v>29.616374300723372</v>
      </c>
      <c r="O55">
        <v>24.855347664854545</v>
      </c>
      <c r="P55">
        <v>60.949282747990218</v>
      </c>
      <c r="Q55">
        <v>2.4732134992343484</v>
      </c>
      <c r="R55">
        <v>10.569163601881863</v>
      </c>
      <c r="S55">
        <v>6.1474960393953424</v>
      </c>
      <c r="T55">
        <v>0</v>
      </c>
      <c r="U55">
        <v>275.77749947818825</v>
      </c>
      <c r="V55">
        <v>3.0878744728011438</v>
      </c>
      <c r="W55">
        <v>7.3980187817834171</v>
      </c>
      <c r="X55">
        <v>36.640525166325588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13.472780765184719</v>
      </c>
      <c r="AL55">
        <v>0.64915228828364724</v>
      </c>
      <c r="AM55">
        <v>0</v>
      </c>
      <c r="AN55">
        <v>0</v>
      </c>
      <c r="AO55">
        <v>0</v>
      </c>
      <c r="AP55">
        <v>0.35787412439991645</v>
      </c>
      <c r="AQ55">
        <v>0</v>
      </c>
      <c r="AR55">
        <v>5.0469611792945104</v>
      </c>
      <c r="AS55">
        <v>5.978789947818826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26.761988422800663</v>
      </c>
      <c r="BB55">
        <f t="shared" si="0"/>
        <v>613.47696906046963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108.90073202397606</v>
      </c>
      <c r="L56">
        <v>43.559537026870863</v>
      </c>
      <c r="M56">
        <v>0</v>
      </c>
      <c r="N56">
        <v>29.616374300723372</v>
      </c>
      <c r="O56">
        <v>24.855347664854545</v>
      </c>
      <c r="P56">
        <v>60.949282747990218</v>
      </c>
      <c r="Q56">
        <v>2.0887481414680766</v>
      </c>
      <c r="R56">
        <v>10.569163601881863</v>
      </c>
      <c r="S56">
        <v>2.9954444922866186</v>
      </c>
      <c r="T56">
        <v>0</v>
      </c>
      <c r="U56">
        <v>275.77749947818825</v>
      </c>
      <c r="V56">
        <v>3.0878744728011438</v>
      </c>
      <c r="W56">
        <v>7.3980187817834171</v>
      </c>
      <c r="X56">
        <v>36.640525166325588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13.472780765184719</v>
      </c>
      <c r="AL56">
        <v>0.64915228828364724</v>
      </c>
      <c r="AM56">
        <v>0</v>
      </c>
      <c r="AN56">
        <v>0</v>
      </c>
      <c r="AO56">
        <v>0</v>
      </c>
      <c r="AP56">
        <v>0.35787412439991645</v>
      </c>
      <c r="AQ56">
        <v>0</v>
      </c>
      <c r="AR56">
        <v>5.0469611792945104</v>
      </c>
      <c r="AS56">
        <v>5.978789947818826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26.415263639332665</v>
      </c>
      <c r="BB56">
        <f t="shared" si="0"/>
        <v>605.52884256479899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108.90073202397606</v>
      </c>
      <c r="L57">
        <v>43.559537026870863</v>
      </c>
      <c r="M57">
        <v>0</v>
      </c>
      <c r="N57">
        <v>29.616374300723372</v>
      </c>
      <c r="O57">
        <v>24.855347664854545</v>
      </c>
      <c r="P57">
        <v>60.949282747990218</v>
      </c>
      <c r="Q57">
        <v>2.0865928565113445</v>
      </c>
      <c r="R57">
        <v>10.569163601881863</v>
      </c>
      <c r="S57">
        <v>2.9954444922866186</v>
      </c>
      <c r="T57">
        <v>0</v>
      </c>
      <c r="U57">
        <v>275.77749947818825</v>
      </c>
      <c r="V57">
        <v>3.0878744728011438</v>
      </c>
      <c r="W57">
        <v>7.3980187817834171</v>
      </c>
      <c r="X57">
        <v>36.640525166325588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13.472780765184719</v>
      </c>
      <c r="AL57">
        <v>0.64915228828364724</v>
      </c>
      <c r="AM57">
        <v>0</v>
      </c>
      <c r="AN57">
        <v>0</v>
      </c>
      <c r="AO57">
        <v>0</v>
      </c>
      <c r="AP57">
        <v>0.35787412439991645</v>
      </c>
      <c r="AQ57">
        <v>0</v>
      </c>
      <c r="AR57">
        <v>5.0469611792945104</v>
      </c>
      <c r="AS57">
        <v>5.978789947818826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26.415173548421471</v>
      </c>
      <c r="BB57">
        <f t="shared" si="0"/>
        <v>605.52677737075339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107.71178574551141</v>
      </c>
      <c r="L58">
        <v>43.558750845933893</v>
      </c>
      <c r="M58">
        <v>0</v>
      </c>
      <c r="N58">
        <v>29.616374300723372</v>
      </c>
      <c r="O58">
        <v>24.855347664854545</v>
      </c>
      <c r="P58">
        <v>60.949282747990218</v>
      </c>
      <c r="Q58">
        <v>2.0047496677517453</v>
      </c>
      <c r="R58">
        <v>10.428159300666898</v>
      </c>
      <c r="S58">
        <v>2.995224837966409</v>
      </c>
      <c r="T58">
        <v>0</v>
      </c>
      <c r="U58">
        <v>275.77749947818825</v>
      </c>
      <c r="V58">
        <v>2.9647020497063741</v>
      </c>
      <c r="W58">
        <v>7.3980187817834171</v>
      </c>
      <c r="X58">
        <v>36.1187290232563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13.472780765184719</v>
      </c>
      <c r="AL58">
        <v>3.2457611763809875</v>
      </c>
      <c r="AM58">
        <v>0</v>
      </c>
      <c r="AN58">
        <v>0</v>
      </c>
      <c r="AO58">
        <v>0</v>
      </c>
      <c r="AP58">
        <v>0.35787412439991645</v>
      </c>
      <c r="AQ58">
        <v>0</v>
      </c>
      <c r="AR58">
        <v>5.0469611792945104</v>
      </c>
      <c r="AS58">
        <v>5.978789947818826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26.437697090443784</v>
      </c>
      <c r="BB58">
        <f t="shared" si="0"/>
        <v>606.04309454696795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107.71178574551141</v>
      </c>
      <c r="L59">
        <v>43.550912023766699</v>
      </c>
      <c r="M59">
        <v>0</v>
      </c>
      <c r="N59">
        <v>29.616374300723372</v>
      </c>
      <c r="O59">
        <v>24.855347664854545</v>
      </c>
      <c r="P59">
        <v>60.949282747990218</v>
      </c>
      <c r="Q59">
        <v>2.0047496677517453</v>
      </c>
      <c r="R59">
        <v>10.572765434198301</v>
      </c>
      <c r="S59">
        <v>2.995224837966409</v>
      </c>
      <c r="T59">
        <v>0</v>
      </c>
      <c r="U59">
        <v>275.77749947818825</v>
      </c>
      <c r="V59">
        <v>2.8215100211392601</v>
      </c>
      <c r="W59">
        <v>7.3980187817834171</v>
      </c>
      <c r="X59">
        <v>36.1187290232563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13.472780765184719</v>
      </c>
      <c r="AL59">
        <v>13.573183269889652</v>
      </c>
      <c r="AM59">
        <v>0</v>
      </c>
      <c r="AN59">
        <v>0</v>
      </c>
      <c r="AO59">
        <v>0</v>
      </c>
      <c r="AP59">
        <v>0.35787412439991645</v>
      </c>
      <c r="AQ59">
        <v>0</v>
      </c>
      <c r="AR59">
        <v>5.0469611792945104</v>
      </c>
      <c r="AS59">
        <v>5.978789947818826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26.869114780773359</v>
      </c>
      <c r="BB59">
        <f t="shared" si="0"/>
        <v>615.93267423294424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107.71178574551141</v>
      </c>
      <c r="L60">
        <v>43.559023023160215</v>
      </c>
      <c r="M60">
        <v>0</v>
      </c>
      <c r="N60">
        <v>29.616374300723372</v>
      </c>
      <c r="O60">
        <v>24.855347664854545</v>
      </c>
      <c r="P60">
        <v>60.949282747990218</v>
      </c>
      <c r="Q60">
        <v>2.0047496677517453</v>
      </c>
      <c r="R60">
        <v>10.572765434198301</v>
      </c>
      <c r="S60">
        <v>2.995224837966409</v>
      </c>
      <c r="T60">
        <v>0</v>
      </c>
      <c r="U60">
        <v>275.77749947818825</v>
      </c>
      <c r="V60">
        <v>2.8215100211392601</v>
      </c>
      <c r="W60">
        <v>7.3980187817834171</v>
      </c>
      <c r="X60">
        <v>36.1187290232563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13.472780765184719</v>
      </c>
      <c r="AL60">
        <v>13.573183269889652</v>
      </c>
      <c r="AM60">
        <v>0</v>
      </c>
      <c r="AN60">
        <v>0</v>
      </c>
      <c r="AO60">
        <v>0</v>
      </c>
      <c r="AP60">
        <v>0.35787412439991645</v>
      </c>
      <c r="AQ60">
        <v>0</v>
      </c>
      <c r="AR60">
        <v>5.0469611792945104</v>
      </c>
      <c r="AS60">
        <v>5.978789947818826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26.869453820548003</v>
      </c>
      <c r="BB60">
        <f t="shared" si="0"/>
        <v>615.94044619256317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107.71178574551141</v>
      </c>
      <c r="L61">
        <v>43.559428808580634</v>
      </c>
      <c r="M61">
        <v>0</v>
      </c>
      <c r="N61">
        <v>29.616374300723372</v>
      </c>
      <c r="O61">
        <v>24.855347664854545</v>
      </c>
      <c r="P61">
        <v>60.949282747990218</v>
      </c>
      <c r="Q61">
        <v>2.0047496677517453</v>
      </c>
      <c r="R61">
        <v>10.572765434198301</v>
      </c>
      <c r="S61">
        <v>2.995224837966409</v>
      </c>
      <c r="T61">
        <v>0</v>
      </c>
      <c r="U61">
        <v>275.77749947818825</v>
      </c>
      <c r="V61">
        <v>2.8215100211392601</v>
      </c>
      <c r="W61">
        <v>7.6282388167173183</v>
      </c>
      <c r="X61">
        <v>36.1187290232563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13.472780765184719</v>
      </c>
      <c r="AL61">
        <v>13.573183269889652</v>
      </c>
      <c r="AM61">
        <v>0</v>
      </c>
      <c r="AN61">
        <v>0</v>
      </c>
      <c r="AO61">
        <v>0</v>
      </c>
      <c r="AP61">
        <v>0.35787412439991645</v>
      </c>
      <c r="AQ61">
        <v>0</v>
      </c>
      <c r="AR61">
        <v>5.0469611792945104</v>
      </c>
      <c r="AS61">
        <v>5.978789947818826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26.879093979838814</v>
      </c>
      <c r="BB61">
        <f t="shared" si="0"/>
        <v>616.16143185362648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107.71178574551141</v>
      </c>
      <c r="L62">
        <v>43.559739606256898</v>
      </c>
      <c r="M62">
        <v>0</v>
      </c>
      <c r="N62">
        <v>29.616374300723372</v>
      </c>
      <c r="O62">
        <v>24.855347664854545</v>
      </c>
      <c r="P62">
        <v>60.949282747990218</v>
      </c>
      <c r="Q62">
        <v>2.0047496677517453</v>
      </c>
      <c r="R62">
        <v>10.572765434198301</v>
      </c>
      <c r="S62">
        <v>2.995224837966409</v>
      </c>
      <c r="T62">
        <v>0</v>
      </c>
      <c r="U62">
        <v>275.77749947818825</v>
      </c>
      <c r="V62">
        <v>2.8215100211392601</v>
      </c>
      <c r="W62">
        <v>7.6282388167173183</v>
      </c>
      <c r="X62">
        <v>36.1187290232563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13.472780765184719</v>
      </c>
      <c r="AL62">
        <v>13.573183269889652</v>
      </c>
      <c r="AM62">
        <v>0</v>
      </c>
      <c r="AN62">
        <v>0</v>
      </c>
      <c r="AO62">
        <v>0</v>
      </c>
      <c r="AP62">
        <v>0.35787412439991645</v>
      </c>
      <c r="AQ62">
        <v>0</v>
      </c>
      <c r="AR62">
        <v>5.0469611792945104</v>
      </c>
      <c r="AS62">
        <v>5.978789947818826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26.879106971181685</v>
      </c>
      <c r="BB62">
        <f t="shared" si="0"/>
        <v>616.16172965995986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98.758553727118397</v>
      </c>
      <c r="L63">
        <v>43.550706993680883</v>
      </c>
      <c r="M63">
        <v>0</v>
      </c>
      <c r="N63">
        <v>29.616374300723372</v>
      </c>
      <c r="O63">
        <v>24.855347664854545</v>
      </c>
      <c r="P63">
        <v>60.949282747990218</v>
      </c>
      <c r="Q63">
        <v>2.0047496677517453</v>
      </c>
      <c r="R63">
        <v>10.572765434198301</v>
      </c>
      <c r="S63">
        <v>2.995224837966409</v>
      </c>
      <c r="T63">
        <v>0</v>
      </c>
      <c r="U63">
        <v>275.77749947818825</v>
      </c>
      <c r="V63">
        <v>2.8215100211392601</v>
      </c>
      <c r="W63">
        <v>8.0154172671642918</v>
      </c>
      <c r="X63">
        <v>36.1187290232563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13.472780765184719</v>
      </c>
      <c r="AL63">
        <v>3.2457611763809875</v>
      </c>
      <c r="AM63">
        <v>0</v>
      </c>
      <c r="AN63">
        <v>0</v>
      </c>
      <c r="AO63">
        <v>0</v>
      </c>
      <c r="AP63">
        <v>0.35787412439991645</v>
      </c>
      <c r="AQ63">
        <v>0</v>
      </c>
      <c r="AR63">
        <v>7.570441901481944</v>
      </c>
      <c r="AS63">
        <v>5.978789947818826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26.194463619514622</v>
      </c>
      <c r="BB63">
        <f t="shared" si="0"/>
        <v>600.46734545978359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97.797705503056136</v>
      </c>
      <c r="L64">
        <v>43.559361415454006</v>
      </c>
      <c r="M64">
        <v>0</v>
      </c>
      <c r="N64">
        <v>29.616374300723372</v>
      </c>
      <c r="O64">
        <v>24.855347664854545</v>
      </c>
      <c r="P64">
        <v>60.949282747990218</v>
      </c>
      <c r="Q64">
        <v>2.0047496677517453</v>
      </c>
      <c r="R64">
        <v>10.572765434198301</v>
      </c>
      <c r="S64">
        <v>2.995224837966409</v>
      </c>
      <c r="T64">
        <v>0</v>
      </c>
      <c r="U64">
        <v>275.77749947818825</v>
      </c>
      <c r="V64">
        <v>2.8215100211392601</v>
      </c>
      <c r="W64">
        <v>8.0154172671642918</v>
      </c>
      <c r="X64">
        <v>36.1187290232563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13.472780765184719</v>
      </c>
      <c r="AL64">
        <v>3.2457611763809875</v>
      </c>
      <c r="AM64">
        <v>0</v>
      </c>
      <c r="AN64">
        <v>0</v>
      </c>
      <c r="AO64">
        <v>0</v>
      </c>
      <c r="AP64">
        <v>0.35787412439991645</v>
      </c>
      <c r="AQ64">
        <v>0</v>
      </c>
      <c r="AR64">
        <v>7.570441901481944</v>
      </c>
      <c r="AS64">
        <v>5.978789947818826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26.154661918578945</v>
      </c>
      <c r="BB64">
        <f t="shared" si="0"/>
        <v>599.55495335843011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148.85563604995465</v>
      </c>
      <c r="L65">
        <v>43.55973823682222</v>
      </c>
      <c r="M65">
        <v>0</v>
      </c>
      <c r="N65">
        <v>29.616374300723372</v>
      </c>
      <c r="O65">
        <v>24.855347664854545</v>
      </c>
      <c r="P65">
        <v>60.949282747990218</v>
      </c>
      <c r="Q65">
        <v>5.4814448170828776</v>
      </c>
      <c r="R65">
        <v>10.572765434198301</v>
      </c>
      <c r="S65">
        <v>6.5017076584440705</v>
      </c>
      <c r="T65">
        <v>0</v>
      </c>
      <c r="U65">
        <v>275.77749947818825</v>
      </c>
      <c r="V65">
        <v>2.8215100211392601</v>
      </c>
      <c r="W65">
        <v>8.0154172671642918</v>
      </c>
      <c r="X65">
        <v>36.1187290232563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13.472780765184719</v>
      </c>
      <c r="AL65">
        <v>0.64915228828364724</v>
      </c>
      <c r="AM65">
        <v>0</v>
      </c>
      <c r="AN65">
        <v>0</v>
      </c>
      <c r="AO65">
        <v>0</v>
      </c>
      <c r="AP65">
        <v>0.35787412439991645</v>
      </c>
      <c r="AQ65">
        <v>0</v>
      </c>
      <c r="AR65">
        <v>8.6919886829471906</v>
      </c>
      <c r="AS65">
        <v>5.978789947818826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28.519138409653294</v>
      </c>
      <c r="BB65">
        <f t="shared" si="0"/>
        <v>653.75690009879918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164.6537830633356</v>
      </c>
      <c r="L66">
        <v>43.55973823682222</v>
      </c>
      <c r="M66">
        <v>0</v>
      </c>
      <c r="N66">
        <v>29.616374300723372</v>
      </c>
      <c r="O66">
        <v>24.855347664854545</v>
      </c>
      <c r="P66">
        <v>60.949282747990218</v>
      </c>
      <c r="Q66">
        <v>5.4814448170828776</v>
      </c>
      <c r="R66">
        <v>10.572765434198301</v>
      </c>
      <c r="S66">
        <v>6.6064603257861991</v>
      </c>
      <c r="T66">
        <v>0</v>
      </c>
      <c r="U66">
        <v>275.77749947818825</v>
      </c>
      <c r="V66">
        <v>2.8215100211392601</v>
      </c>
      <c r="W66">
        <v>8.0154172671642918</v>
      </c>
      <c r="X66">
        <v>36.1187290232563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13.472780765184719</v>
      </c>
      <c r="AL66">
        <v>0.64915228828364724</v>
      </c>
      <c r="AM66">
        <v>0</v>
      </c>
      <c r="AN66">
        <v>0</v>
      </c>
      <c r="AO66">
        <v>0</v>
      </c>
      <c r="AP66">
        <v>0.35787412439991645</v>
      </c>
      <c r="AQ66">
        <v>0</v>
      </c>
      <c r="AR66">
        <v>8.6919886829471906</v>
      </c>
      <c r="AS66">
        <v>5.978789947818826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29.183879616307493</v>
      </c>
      <c r="BB66">
        <f t="shared" si="0"/>
        <v>668.99505857286806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164.6537830633356</v>
      </c>
      <c r="L67">
        <v>43.550702665556067</v>
      </c>
      <c r="M67">
        <v>0</v>
      </c>
      <c r="N67">
        <v>29.616374300723372</v>
      </c>
      <c r="O67">
        <v>24.855347664854545</v>
      </c>
      <c r="P67">
        <v>60.949282747990218</v>
      </c>
      <c r="Q67">
        <v>5.4814448170828776</v>
      </c>
      <c r="R67">
        <v>10.572765434198301</v>
      </c>
      <c r="S67">
        <v>6.6064603257861991</v>
      </c>
      <c r="T67">
        <v>0</v>
      </c>
      <c r="U67">
        <v>275.77749947818825</v>
      </c>
      <c r="V67">
        <v>2.8215100211392601</v>
      </c>
      <c r="W67">
        <v>8.0154172671642918</v>
      </c>
      <c r="X67">
        <v>36.1187290232563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13.472780765184719</v>
      </c>
      <c r="AL67">
        <v>0.64915228828364724</v>
      </c>
      <c r="AM67">
        <v>0</v>
      </c>
      <c r="AN67">
        <v>0</v>
      </c>
      <c r="AO67">
        <v>0</v>
      </c>
      <c r="AP67">
        <v>0.35787412439991645</v>
      </c>
      <c r="AQ67">
        <v>0</v>
      </c>
      <c r="AR67">
        <v>9.9537290440409087</v>
      </c>
      <c r="AS67">
        <v>5.6713094552285535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29.223389991932017</v>
      </c>
      <c r="BB67">
        <f t="shared" si="0"/>
        <v>669.90077249448075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164.6537830633356</v>
      </c>
      <c r="L68">
        <v>43.550902533304061</v>
      </c>
      <c r="M68">
        <v>0</v>
      </c>
      <c r="N68">
        <v>29.616374300723372</v>
      </c>
      <c r="O68">
        <v>24.855347664854545</v>
      </c>
      <c r="P68">
        <v>60.949282747990218</v>
      </c>
      <c r="Q68">
        <v>5.4814448170828776</v>
      </c>
      <c r="R68">
        <v>10.572765434198301</v>
      </c>
      <c r="S68">
        <v>6.6064603257861991</v>
      </c>
      <c r="T68">
        <v>0</v>
      </c>
      <c r="U68">
        <v>275.77749947818825</v>
      </c>
      <c r="V68">
        <v>2.8215100211392601</v>
      </c>
      <c r="W68">
        <v>8.0154172671642918</v>
      </c>
      <c r="X68">
        <v>36.1187290232563</v>
      </c>
      <c r="Y68">
        <v>0</v>
      </c>
      <c r="Z68">
        <v>0.2793708411605092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13.472780765184719</v>
      </c>
      <c r="AL68">
        <v>0.64915228828364724</v>
      </c>
      <c r="AM68">
        <v>1.3347052135253603</v>
      </c>
      <c r="AN68">
        <v>0</v>
      </c>
      <c r="AO68">
        <v>0</v>
      </c>
      <c r="AP68">
        <v>0.35787412439991645</v>
      </c>
      <c r="AQ68">
        <v>0</v>
      </c>
      <c r="AR68">
        <v>9.9537290440409087</v>
      </c>
      <c r="AS68">
        <v>5.6713094552285535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29.290866725489749</v>
      </c>
      <c r="BB68">
        <f t="shared" ref="BB68:BB99" si="1">SUM(B68:AZ68)-BA68</f>
        <v>671.44757168335684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164.6537830633356</v>
      </c>
      <c r="L69">
        <v>43.559868135226232</v>
      </c>
      <c r="M69">
        <v>0</v>
      </c>
      <c r="N69">
        <v>29.616374300723372</v>
      </c>
      <c r="O69">
        <v>24.855347664854545</v>
      </c>
      <c r="P69">
        <v>60.949282747990218</v>
      </c>
      <c r="Q69">
        <v>5.4814448170828776</v>
      </c>
      <c r="R69">
        <v>10.572765434198301</v>
      </c>
      <c r="S69">
        <v>6.6064603257861991</v>
      </c>
      <c r="T69">
        <v>0</v>
      </c>
      <c r="U69">
        <v>275.77749947818825</v>
      </c>
      <c r="V69">
        <v>2.8215100211392601</v>
      </c>
      <c r="W69">
        <v>8.0154172671642918</v>
      </c>
      <c r="X69">
        <v>36.1187290232563</v>
      </c>
      <c r="Y69">
        <v>0</v>
      </c>
      <c r="Z69">
        <v>1.6644915299519931</v>
      </c>
      <c r="AA69">
        <v>2.2270935775412228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0.72886360018785223</v>
      </c>
      <c r="AI69">
        <v>0</v>
      </c>
      <c r="AJ69">
        <v>0</v>
      </c>
      <c r="AK69">
        <v>13.472780765184719</v>
      </c>
      <c r="AL69">
        <v>0.64915228828364724</v>
      </c>
      <c r="AM69">
        <v>2.7036333786265914</v>
      </c>
      <c r="AN69">
        <v>0</v>
      </c>
      <c r="AO69">
        <v>0</v>
      </c>
      <c r="AP69">
        <v>0.35787412439991645</v>
      </c>
      <c r="AQ69">
        <v>0</v>
      </c>
      <c r="AR69">
        <v>5.0469611792945104</v>
      </c>
      <c r="AS69">
        <v>4.0997415800459187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29.259125305842854</v>
      </c>
      <c r="BB69">
        <f t="shared" si="1"/>
        <v>670.71994899661888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164.6537830633356</v>
      </c>
      <c r="L70">
        <v>43.55088068069719</v>
      </c>
      <c r="M70">
        <v>0</v>
      </c>
      <c r="N70">
        <v>29.616374300723372</v>
      </c>
      <c r="O70">
        <v>24.855347664854545</v>
      </c>
      <c r="P70">
        <v>60.949282747990218</v>
      </c>
      <c r="Q70">
        <v>5.4814448170828776</v>
      </c>
      <c r="R70">
        <v>10.572765434198301</v>
      </c>
      <c r="S70">
        <v>6.6064603257861991</v>
      </c>
      <c r="T70">
        <v>0</v>
      </c>
      <c r="U70">
        <v>275.77749947818825</v>
      </c>
      <c r="V70">
        <v>2.8215100211392601</v>
      </c>
      <c r="W70">
        <v>8.0154172671642918</v>
      </c>
      <c r="X70">
        <v>36.1187290232563</v>
      </c>
      <c r="Y70">
        <v>0</v>
      </c>
      <c r="Z70">
        <v>1.6644915299519931</v>
      </c>
      <c r="AA70">
        <v>3.5513112586098932</v>
      </c>
      <c r="AB70">
        <v>0.85769447964934242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5.8309090610519716</v>
      </c>
      <c r="AI70">
        <v>0</v>
      </c>
      <c r="AJ70">
        <v>0</v>
      </c>
      <c r="AK70">
        <v>13.472780765184719</v>
      </c>
      <c r="AL70">
        <v>0.64915228828364724</v>
      </c>
      <c r="AM70">
        <v>2.7036333786265914</v>
      </c>
      <c r="AN70">
        <v>0</v>
      </c>
      <c r="AO70">
        <v>0</v>
      </c>
      <c r="AP70">
        <v>0.35787412439991645</v>
      </c>
      <c r="AQ70">
        <v>0</v>
      </c>
      <c r="AR70">
        <v>5.0469611792945104</v>
      </c>
      <c r="AS70">
        <v>4.0997415800459187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29.563219058825677</v>
      </c>
      <c r="BB70">
        <f t="shared" si="1"/>
        <v>677.69082541068917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164.6537830633356</v>
      </c>
      <c r="L71">
        <v>43.55088068069719</v>
      </c>
      <c r="M71">
        <v>0</v>
      </c>
      <c r="N71">
        <v>29.616374300723372</v>
      </c>
      <c r="O71">
        <v>24.855347664854545</v>
      </c>
      <c r="P71">
        <v>60.949282747990218</v>
      </c>
      <c r="Q71">
        <v>5.4814448170828776</v>
      </c>
      <c r="R71">
        <v>10.572765434198301</v>
      </c>
      <c r="S71">
        <v>6.6064603257861991</v>
      </c>
      <c r="T71">
        <v>0</v>
      </c>
      <c r="U71">
        <v>275.77749947818825</v>
      </c>
      <c r="V71">
        <v>2.8215100211392601</v>
      </c>
      <c r="W71">
        <v>8.0154172671642918</v>
      </c>
      <c r="X71">
        <v>36.1187290232563</v>
      </c>
      <c r="Y71">
        <v>0</v>
      </c>
      <c r="Z71">
        <v>1.6644915299519931</v>
      </c>
      <c r="AA71">
        <v>4.514378952202045</v>
      </c>
      <c r="AB71">
        <v>3.3621622467125856</v>
      </c>
      <c r="AC71">
        <v>0.65461788290544765</v>
      </c>
      <c r="AD71">
        <v>2.0363440083489874</v>
      </c>
      <c r="AE71">
        <v>4.2217392759340431</v>
      </c>
      <c r="AF71">
        <v>0</v>
      </c>
      <c r="AG71">
        <v>0</v>
      </c>
      <c r="AH71">
        <v>8.9893180817157177</v>
      </c>
      <c r="AI71">
        <v>0</v>
      </c>
      <c r="AJ71">
        <v>0</v>
      </c>
      <c r="AK71">
        <v>13.472780765184719</v>
      </c>
      <c r="AL71">
        <v>0.64915228828364724</v>
      </c>
      <c r="AM71">
        <v>4.0575035072010026</v>
      </c>
      <c r="AN71">
        <v>0</v>
      </c>
      <c r="AO71">
        <v>0</v>
      </c>
      <c r="AP71">
        <v>0.35787412439991645</v>
      </c>
      <c r="AQ71">
        <v>0</v>
      </c>
      <c r="AR71">
        <v>8.6919886829471906</v>
      </c>
      <c r="AS71">
        <v>4.0997415800459187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30.338088367960378</v>
      </c>
      <c r="BB71">
        <f t="shared" si="1"/>
        <v>695.45349938228924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164.6537830633356</v>
      </c>
      <c r="L72">
        <v>43.55088068069719</v>
      </c>
      <c r="M72">
        <v>0</v>
      </c>
      <c r="N72">
        <v>29.616374300723372</v>
      </c>
      <c r="O72">
        <v>24.855347664854545</v>
      </c>
      <c r="P72">
        <v>60.949282747990218</v>
      </c>
      <c r="Q72">
        <v>5.4814448170828776</v>
      </c>
      <c r="R72">
        <v>10.572765434198301</v>
      </c>
      <c r="S72">
        <v>6.6064603257861991</v>
      </c>
      <c r="T72">
        <v>0</v>
      </c>
      <c r="U72">
        <v>275.77749947818825</v>
      </c>
      <c r="V72">
        <v>2.8215100211392601</v>
      </c>
      <c r="W72">
        <v>8.0154172671642918</v>
      </c>
      <c r="X72">
        <v>36.1187290232563</v>
      </c>
      <c r="Y72">
        <v>0</v>
      </c>
      <c r="Z72">
        <v>1.9555958881235649</v>
      </c>
      <c r="AA72">
        <v>7.1363301356710496</v>
      </c>
      <c r="AB72">
        <v>3.3621622467125856</v>
      </c>
      <c r="AC72">
        <v>2.4875481621790856</v>
      </c>
      <c r="AD72">
        <v>2.0363440083489874</v>
      </c>
      <c r="AE72">
        <v>8.4434782928407426</v>
      </c>
      <c r="AF72">
        <v>0</v>
      </c>
      <c r="AG72">
        <v>0</v>
      </c>
      <c r="AH72">
        <v>18.002931521603003</v>
      </c>
      <c r="AI72">
        <v>0</v>
      </c>
      <c r="AJ72">
        <v>0</v>
      </c>
      <c r="AK72">
        <v>13.472780765184719</v>
      </c>
      <c r="AL72">
        <v>0.64915228828364724</v>
      </c>
      <c r="AM72">
        <v>4.0575035072010026</v>
      </c>
      <c r="AN72">
        <v>0</v>
      </c>
      <c r="AO72">
        <v>0</v>
      </c>
      <c r="AP72">
        <v>0.35787412439991645</v>
      </c>
      <c r="AQ72">
        <v>0</v>
      </c>
      <c r="AR72">
        <v>8.6919886829471906</v>
      </c>
      <c r="AS72">
        <v>4.0997415800459187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31.089708307968579</v>
      </c>
      <c r="BB72">
        <f t="shared" si="1"/>
        <v>712.68321771998922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164.6537830633356</v>
      </c>
      <c r="L73">
        <v>43.55088068069719</v>
      </c>
      <c r="M73">
        <v>0</v>
      </c>
      <c r="N73">
        <v>29.616374300723372</v>
      </c>
      <c r="O73">
        <v>24.855347664854545</v>
      </c>
      <c r="P73">
        <v>60.949282747990218</v>
      </c>
      <c r="Q73">
        <v>5.4814448170828776</v>
      </c>
      <c r="R73">
        <v>10.572765434198301</v>
      </c>
      <c r="S73">
        <v>6.6064603257861991</v>
      </c>
      <c r="T73">
        <v>0</v>
      </c>
      <c r="U73">
        <v>275.77749947818825</v>
      </c>
      <c r="V73">
        <v>2.8215100211392601</v>
      </c>
      <c r="W73">
        <v>8.1610326198257006</v>
      </c>
      <c r="X73">
        <v>36.1187290232563</v>
      </c>
      <c r="Y73">
        <v>0</v>
      </c>
      <c r="Z73">
        <v>4.9934743247756206</v>
      </c>
      <c r="AA73">
        <v>7.1363301356710496</v>
      </c>
      <c r="AB73">
        <v>6.7792172373199744</v>
      </c>
      <c r="AC73">
        <v>4.9800060219160924</v>
      </c>
      <c r="AD73">
        <v>4.513896023377165</v>
      </c>
      <c r="AE73">
        <v>12.70875436652056</v>
      </c>
      <c r="AF73">
        <v>0</v>
      </c>
      <c r="AG73">
        <v>0</v>
      </c>
      <c r="AH73">
        <v>24.003908868503444</v>
      </c>
      <c r="AI73">
        <v>0</v>
      </c>
      <c r="AJ73">
        <v>0</v>
      </c>
      <c r="AK73">
        <v>13.472780765184719</v>
      </c>
      <c r="AL73">
        <v>3.2457611763809875</v>
      </c>
      <c r="AM73">
        <v>4.0657170052181169</v>
      </c>
      <c r="AN73">
        <v>0</v>
      </c>
      <c r="AO73">
        <v>0</v>
      </c>
      <c r="AP73">
        <v>0.35787412439991645</v>
      </c>
      <c r="AQ73">
        <v>0</v>
      </c>
      <c r="AR73">
        <v>8.6919886829471906</v>
      </c>
      <c r="AS73">
        <v>4.0997415800459187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32.111368628454294</v>
      </c>
      <c r="BB73">
        <f t="shared" si="1"/>
        <v>736.10319186088418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164.6537830633356</v>
      </c>
      <c r="L74">
        <v>43.55088068069719</v>
      </c>
      <c r="M74">
        <v>0</v>
      </c>
      <c r="N74">
        <v>29.616374300723372</v>
      </c>
      <c r="O74">
        <v>24.855347664854545</v>
      </c>
      <c r="P74">
        <v>60.949282747990218</v>
      </c>
      <c r="Q74">
        <v>5.4814448170828776</v>
      </c>
      <c r="R74">
        <v>10.572765434198301</v>
      </c>
      <c r="S74">
        <v>6.6064603257861991</v>
      </c>
      <c r="T74">
        <v>0</v>
      </c>
      <c r="U74">
        <v>275.77749947818825</v>
      </c>
      <c r="V74">
        <v>2.8215100211392601</v>
      </c>
      <c r="W74">
        <v>8.1697256055639524</v>
      </c>
      <c r="X74">
        <v>36.1187290232563</v>
      </c>
      <c r="Y74">
        <v>0</v>
      </c>
      <c r="Z74">
        <v>4.9934743247756206</v>
      </c>
      <c r="AA74">
        <v>7.1363301356710496</v>
      </c>
      <c r="AB74">
        <v>6.7792172373199744</v>
      </c>
      <c r="AC74">
        <v>4.9800060219160924</v>
      </c>
      <c r="AD74">
        <v>7.0253870361093709</v>
      </c>
      <c r="AE74">
        <v>12.70875436652056</v>
      </c>
      <c r="AF74">
        <v>0</v>
      </c>
      <c r="AG74">
        <v>0</v>
      </c>
      <c r="AH74">
        <v>30.004885955854725</v>
      </c>
      <c r="AI74">
        <v>0</v>
      </c>
      <c r="AJ74">
        <v>0</v>
      </c>
      <c r="AK74">
        <v>13.472780765184719</v>
      </c>
      <c r="AL74">
        <v>3.2457611763809875</v>
      </c>
      <c r="AM74">
        <v>4.0657170052181169</v>
      </c>
      <c r="AN74">
        <v>0</v>
      </c>
      <c r="AO74">
        <v>0</v>
      </c>
      <c r="AP74">
        <v>0.35787412439991645</v>
      </c>
      <c r="AQ74">
        <v>0</v>
      </c>
      <c r="AR74">
        <v>8.6919886829471906</v>
      </c>
      <c r="AS74">
        <v>4.0997415800459187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32.467553161841643</v>
      </c>
      <c r="BB74">
        <f t="shared" si="1"/>
        <v>744.26816841331856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164.6537830633356</v>
      </c>
      <c r="L75">
        <v>43.55088068069719</v>
      </c>
      <c r="M75">
        <v>0</v>
      </c>
      <c r="N75">
        <v>29.616374300723372</v>
      </c>
      <c r="O75">
        <v>24.855347664854545</v>
      </c>
      <c r="P75">
        <v>60.949282747990218</v>
      </c>
      <c r="Q75">
        <v>5.4814448170828776</v>
      </c>
      <c r="R75">
        <v>10.572765434198301</v>
      </c>
      <c r="S75">
        <v>6.6064603257861991</v>
      </c>
      <c r="T75">
        <v>0</v>
      </c>
      <c r="U75">
        <v>275.77749947818825</v>
      </c>
      <c r="V75">
        <v>2.8215100211392601</v>
      </c>
      <c r="W75">
        <v>8.1694971302216626</v>
      </c>
      <c r="X75">
        <v>37.435276128925672</v>
      </c>
      <c r="Y75">
        <v>0</v>
      </c>
      <c r="Z75">
        <v>4.9934743247756206</v>
      </c>
      <c r="AA75">
        <v>7.1363301356710496</v>
      </c>
      <c r="AB75">
        <v>6.7792172373199744</v>
      </c>
      <c r="AC75">
        <v>4.9800060219160924</v>
      </c>
      <c r="AD75">
        <v>7.0253870361093709</v>
      </c>
      <c r="AE75">
        <v>12.70875436652056</v>
      </c>
      <c r="AF75">
        <v>0</v>
      </c>
      <c r="AG75">
        <v>0</v>
      </c>
      <c r="AH75">
        <v>30.004885955854725</v>
      </c>
      <c r="AI75">
        <v>0</v>
      </c>
      <c r="AJ75">
        <v>0</v>
      </c>
      <c r="AK75">
        <v>13.472780765184719</v>
      </c>
      <c r="AL75">
        <v>13.573183269889652</v>
      </c>
      <c r="AM75">
        <v>4.0657170052181169</v>
      </c>
      <c r="AN75">
        <v>0</v>
      </c>
      <c r="AO75">
        <v>0</v>
      </c>
      <c r="AP75">
        <v>0.35787412439991645</v>
      </c>
      <c r="AQ75">
        <v>0</v>
      </c>
      <c r="AR75">
        <v>9.8696129492798992</v>
      </c>
      <c r="AS75">
        <v>5.6713094552285535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33.069177755613325</v>
      </c>
      <c r="BB75">
        <f t="shared" si="1"/>
        <v>758.05947668489819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164.6537830633356</v>
      </c>
      <c r="L76">
        <v>43.55088068069719</v>
      </c>
      <c r="M76">
        <v>0</v>
      </c>
      <c r="N76">
        <v>29.616374300723372</v>
      </c>
      <c r="O76">
        <v>24.855347664854545</v>
      </c>
      <c r="P76">
        <v>60.949282747990218</v>
      </c>
      <c r="Q76">
        <v>5.4814448170828776</v>
      </c>
      <c r="R76">
        <v>10.572765434198301</v>
      </c>
      <c r="S76">
        <v>6.6064603257861991</v>
      </c>
      <c r="T76">
        <v>0</v>
      </c>
      <c r="U76">
        <v>275.77749947818825</v>
      </c>
      <c r="V76">
        <v>2.8215100211392601</v>
      </c>
      <c r="W76">
        <v>8.1694971302216626</v>
      </c>
      <c r="X76">
        <v>37.435276128925672</v>
      </c>
      <c r="Y76">
        <v>0</v>
      </c>
      <c r="Z76">
        <v>4.9934743247756206</v>
      </c>
      <c r="AA76">
        <v>7.1363301356710496</v>
      </c>
      <c r="AB76">
        <v>6.7792172373199744</v>
      </c>
      <c r="AC76">
        <v>4.9800060219160924</v>
      </c>
      <c r="AD76">
        <v>7.0253870361093709</v>
      </c>
      <c r="AE76">
        <v>12.70875436652056</v>
      </c>
      <c r="AF76">
        <v>0</v>
      </c>
      <c r="AG76">
        <v>0</v>
      </c>
      <c r="AH76">
        <v>30.004885955854725</v>
      </c>
      <c r="AI76">
        <v>0</v>
      </c>
      <c r="AJ76">
        <v>0</v>
      </c>
      <c r="AK76">
        <v>13.472780765184719</v>
      </c>
      <c r="AL76">
        <v>13.573183269889652</v>
      </c>
      <c r="AM76">
        <v>4.0657170052181169</v>
      </c>
      <c r="AN76">
        <v>0</v>
      </c>
      <c r="AO76">
        <v>0</v>
      </c>
      <c r="AP76">
        <v>0.35787412439991645</v>
      </c>
      <c r="AQ76">
        <v>0</v>
      </c>
      <c r="AR76">
        <v>9.8696129492798992</v>
      </c>
      <c r="AS76">
        <v>5.6713094552285535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33.069177755613325</v>
      </c>
      <c r="BB76">
        <f t="shared" si="1"/>
        <v>758.05947668489819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164.6537830633356</v>
      </c>
      <c r="L77">
        <v>43.55088068069719</v>
      </c>
      <c r="M77">
        <v>0</v>
      </c>
      <c r="N77">
        <v>29.616374300723372</v>
      </c>
      <c r="O77">
        <v>24.855347664854545</v>
      </c>
      <c r="P77">
        <v>60.256211936877527</v>
      </c>
      <c r="Q77">
        <v>5.4814448170828776</v>
      </c>
      <c r="R77">
        <v>10.572765434198301</v>
      </c>
      <c r="S77">
        <v>6.6064603257861991</v>
      </c>
      <c r="T77">
        <v>0</v>
      </c>
      <c r="U77">
        <v>275.77749947818825</v>
      </c>
      <c r="V77">
        <v>2.8215100211392601</v>
      </c>
      <c r="W77">
        <v>8.1694971302216626</v>
      </c>
      <c r="X77">
        <v>37.435276128925672</v>
      </c>
      <c r="Y77">
        <v>0</v>
      </c>
      <c r="Z77">
        <v>4.9934743247756206</v>
      </c>
      <c r="AA77">
        <v>7.1363301356710496</v>
      </c>
      <c r="AB77">
        <v>6.7792172373199744</v>
      </c>
      <c r="AC77">
        <v>4.9800060219160924</v>
      </c>
      <c r="AD77">
        <v>7.0253870361093709</v>
      </c>
      <c r="AE77">
        <v>12.70875436652056</v>
      </c>
      <c r="AF77">
        <v>0</v>
      </c>
      <c r="AG77">
        <v>0</v>
      </c>
      <c r="AH77">
        <v>30.004885955854725</v>
      </c>
      <c r="AI77">
        <v>0</v>
      </c>
      <c r="AJ77">
        <v>0</v>
      </c>
      <c r="AK77">
        <v>13.472780765184719</v>
      </c>
      <c r="AL77">
        <v>13.573183269889652</v>
      </c>
      <c r="AM77">
        <v>4.0657170052181169</v>
      </c>
      <c r="AN77">
        <v>0</v>
      </c>
      <c r="AO77">
        <v>0</v>
      </c>
      <c r="AP77">
        <v>0.19520411605092883</v>
      </c>
      <c r="AQ77">
        <v>0</v>
      </c>
      <c r="AR77">
        <v>9.8696129492798992</v>
      </c>
      <c r="AS77">
        <v>5.6713094552285535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33.033407789359828</v>
      </c>
      <c r="BB77">
        <f t="shared" si="1"/>
        <v>757.23950583169005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164.6537830633356</v>
      </c>
      <c r="L78">
        <v>43.55088068069719</v>
      </c>
      <c r="M78">
        <v>0</v>
      </c>
      <c r="N78">
        <v>29.616374300723372</v>
      </c>
      <c r="O78">
        <v>24.855347664854545</v>
      </c>
      <c r="P78">
        <v>60.256211936877527</v>
      </c>
      <c r="Q78">
        <v>5.4814448170828776</v>
      </c>
      <c r="R78">
        <v>10.572765434198301</v>
      </c>
      <c r="S78">
        <v>6.6064603257861991</v>
      </c>
      <c r="T78">
        <v>0</v>
      </c>
      <c r="U78">
        <v>275.77749947818825</v>
      </c>
      <c r="V78">
        <v>2.8215100211392601</v>
      </c>
      <c r="W78">
        <v>8.1694971302216626</v>
      </c>
      <c r="X78">
        <v>37.435276128925672</v>
      </c>
      <c r="Y78">
        <v>0</v>
      </c>
      <c r="Z78">
        <v>4.9934743247756206</v>
      </c>
      <c r="AA78">
        <v>7.1363301356710496</v>
      </c>
      <c r="AB78">
        <v>6.7792172373199744</v>
      </c>
      <c r="AC78">
        <v>4.9800060219160924</v>
      </c>
      <c r="AD78">
        <v>7.0253870361093709</v>
      </c>
      <c r="AE78">
        <v>12.70875436652056</v>
      </c>
      <c r="AF78">
        <v>0</v>
      </c>
      <c r="AG78">
        <v>0</v>
      </c>
      <c r="AH78">
        <v>25.510226785222294</v>
      </c>
      <c r="AI78">
        <v>0</v>
      </c>
      <c r="AJ78">
        <v>0</v>
      </c>
      <c r="AK78">
        <v>13.472780765184719</v>
      </c>
      <c r="AL78">
        <v>13.573183269889652</v>
      </c>
      <c r="AM78">
        <v>4.0657170052181169</v>
      </c>
      <c r="AN78">
        <v>0</v>
      </c>
      <c r="AO78">
        <v>0</v>
      </c>
      <c r="AP78">
        <v>0.19520411605092883</v>
      </c>
      <c r="AQ78">
        <v>0</v>
      </c>
      <c r="AR78">
        <v>5.3273480734710912</v>
      </c>
      <c r="AS78">
        <v>5.6713094552285535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32.65566436421858</v>
      </c>
      <c r="BB78">
        <f t="shared" si="1"/>
        <v>748.5803252103899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164.6537830633356</v>
      </c>
      <c r="L79">
        <v>43.55088068069719</v>
      </c>
      <c r="M79">
        <v>0</v>
      </c>
      <c r="N79">
        <v>29.616374300723372</v>
      </c>
      <c r="O79">
        <v>24.855347664854545</v>
      </c>
      <c r="P79">
        <v>60.256211936877527</v>
      </c>
      <c r="Q79">
        <v>5.4814448170828776</v>
      </c>
      <c r="R79">
        <v>10.572765434198301</v>
      </c>
      <c r="S79">
        <v>6.6064603257861991</v>
      </c>
      <c r="T79">
        <v>0</v>
      </c>
      <c r="U79">
        <v>275.77749947818825</v>
      </c>
      <c r="V79">
        <v>3.1527364607825952</v>
      </c>
      <c r="W79">
        <v>8.1694971302216626</v>
      </c>
      <c r="X79">
        <v>37.435276128925672</v>
      </c>
      <c r="Y79">
        <v>0</v>
      </c>
      <c r="Z79">
        <v>1.9555958881235649</v>
      </c>
      <c r="AA79">
        <v>7.1363301356710496</v>
      </c>
      <c r="AB79">
        <v>6.7792172373199744</v>
      </c>
      <c r="AC79">
        <v>2.4875481621790856</v>
      </c>
      <c r="AD79">
        <v>4.6157132756209558</v>
      </c>
      <c r="AE79">
        <v>8.4434782928407426</v>
      </c>
      <c r="AF79">
        <v>0</v>
      </c>
      <c r="AG79">
        <v>0</v>
      </c>
      <c r="AH79">
        <v>17.978636163431435</v>
      </c>
      <c r="AI79">
        <v>0</v>
      </c>
      <c r="AJ79">
        <v>0</v>
      </c>
      <c r="AK79">
        <v>13.472780765184719</v>
      </c>
      <c r="AL79">
        <v>3.2457611763809875</v>
      </c>
      <c r="AM79">
        <v>4.0575035072010026</v>
      </c>
      <c r="AN79">
        <v>0</v>
      </c>
      <c r="AO79">
        <v>0</v>
      </c>
      <c r="AP79">
        <v>0.19520411605092883</v>
      </c>
      <c r="AQ79">
        <v>0</v>
      </c>
      <c r="AR79">
        <v>5.3273480734710912</v>
      </c>
      <c r="AS79">
        <v>5.5346512523481524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31.406766300541332</v>
      </c>
      <c r="BB79">
        <f t="shared" si="1"/>
        <v>719.95127916695606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164.6537830633356</v>
      </c>
      <c r="L80">
        <v>43.55088068069719</v>
      </c>
      <c r="M80">
        <v>0</v>
      </c>
      <c r="N80">
        <v>29.616374300723372</v>
      </c>
      <c r="O80">
        <v>24.855347664854545</v>
      </c>
      <c r="P80">
        <v>60.256211936877527</v>
      </c>
      <c r="Q80">
        <v>5.4814448170828776</v>
      </c>
      <c r="R80">
        <v>10.572765434198301</v>
      </c>
      <c r="S80">
        <v>6.6064603257861991</v>
      </c>
      <c r="T80">
        <v>0</v>
      </c>
      <c r="U80">
        <v>275.77749947818825</v>
      </c>
      <c r="V80">
        <v>3.2909295389381406</v>
      </c>
      <c r="W80">
        <v>8.1694971302216626</v>
      </c>
      <c r="X80">
        <v>37.435276128925672</v>
      </c>
      <c r="Y80">
        <v>0</v>
      </c>
      <c r="Z80">
        <v>1.6644915299519931</v>
      </c>
      <c r="AA80">
        <v>4.514378952202045</v>
      </c>
      <c r="AB80">
        <v>3.3621622467125856</v>
      </c>
      <c r="AC80">
        <v>2.4875481621790856</v>
      </c>
      <c r="AD80">
        <v>0.67878124973909404</v>
      </c>
      <c r="AE80">
        <v>4.2217392759340431</v>
      </c>
      <c r="AF80">
        <v>0</v>
      </c>
      <c r="AG80">
        <v>0</v>
      </c>
      <c r="AH80">
        <v>11.904772482467125</v>
      </c>
      <c r="AI80">
        <v>0</v>
      </c>
      <c r="AJ80">
        <v>0</v>
      </c>
      <c r="AK80">
        <v>13.472780765184719</v>
      </c>
      <c r="AL80">
        <v>3.2457611763809875</v>
      </c>
      <c r="AM80">
        <v>4.0575035072010026</v>
      </c>
      <c r="AN80">
        <v>0</v>
      </c>
      <c r="AO80">
        <v>0</v>
      </c>
      <c r="AP80">
        <v>0.19520411605092883</v>
      </c>
      <c r="AQ80">
        <v>0</v>
      </c>
      <c r="AR80">
        <v>5.3273480734710912</v>
      </c>
      <c r="AS80">
        <v>5.5346512523481524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30.553024199507405</v>
      </c>
      <c r="BB80">
        <f t="shared" si="1"/>
        <v>700.38056909014483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164.6537830633356</v>
      </c>
      <c r="L81">
        <v>43.55088068069719</v>
      </c>
      <c r="M81">
        <v>0</v>
      </c>
      <c r="N81">
        <v>29.616374300723372</v>
      </c>
      <c r="O81">
        <v>24.855347664854545</v>
      </c>
      <c r="P81">
        <v>60.256211936877527</v>
      </c>
      <c r="Q81">
        <v>5.4814448170828776</v>
      </c>
      <c r="R81">
        <v>10.572765434198301</v>
      </c>
      <c r="S81">
        <v>6.6064603257861991</v>
      </c>
      <c r="T81">
        <v>0</v>
      </c>
      <c r="U81">
        <v>275.77749947818825</v>
      </c>
      <c r="V81">
        <v>3.2967034520000231</v>
      </c>
      <c r="W81">
        <v>8.0990890501346957</v>
      </c>
      <c r="X81">
        <v>37.435276128925672</v>
      </c>
      <c r="Y81">
        <v>0</v>
      </c>
      <c r="Z81">
        <v>0.2793708411605092</v>
      </c>
      <c r="AA81">
        <v>3.5513112586098932</v>
      </c>
      <c r="AB81">
        <v>1.0292332723857232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4.9562725331872262</v>
      </c>
      <c r="AI81">
        <v>0</v>
      </c>
      <c r="AJ81">
        <v>0</v>
      </c>
      <c r="AK81">
        <v>13.472780765184719</v>
      </c>
      <c r="AL81">
        <v>3.2457611763809875</v>
      </c>
      <c r="AM81">
        <v>4.0575035072010026</v>
      </c>
      <c r="AN81">
        <v>0</v>
      </c>
      <c r="AO81">
        <v>0</v>
      </c>
      <c r="AP81">
        <v>0.19520411605092883</v>
      </c>
      <c r="AQ81">
        <v>0</v>
      </c>
      <c r="AR81">
        <v>9.8696129492798992</v>
      </c>
      <c r="AS81">
        <v>5.5346512523481524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29.945249888591938</v>
      </c>
      <c r="BB81">
        <f t="shared" si="1"/>
        <v>686.44828811600121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164.6537830633356</v>
      </c>
      <c r="L82">
        <v>43.55088068069719</v>
      </c>
      <c r="M82">
        <v>0</v>
      </c>
      <c r="N82">
        <v>29.616374300723372</v>
      </c>
      <c r="O82">
        <v>24.855347664854545</v>
      </c>
      <c r="P82">
        <v>60.256211936877527</v>
      </c>
      <c r="Q82">
        <v>5.4814448170828776</v>
      </c>
      <c r="R82">
        <v>10.572765434198301</v>
      </c>
      <c r="S82">
        <v>6.6064603257861991</v>
      </c>
      <c r="T82">
        <v>0</v>
      </c>
      <c r="U82">
        <v>275.77749947818825</v>
      </c>
      <c r="V82">
        <v>3.2967034520000231</v>
      </c>
      <c r="W82">
        <v>8.0990890501346957</v>
      </c>
      <c r="X82">
        <v>37.435276128925672</v>
      </c>
      <c r="Y82">
        <v>0</v>
      </c>
      <c r="Z82">
        <v>0</v>
      </c>
      <c r="AA82">
        <v>0.96306742851179283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1.4577272003757045</v>
      </c>
      <c r="AI82">
        <v>0</v>
      </c>
      <c r="AJ82">
        <v>0</v>
      </c>
      <c r="AK82">
        <v>13.472780765184719</v>
      </c>
      <c r="AL82">
        <v>3.2457611763809875</v>
      </c>
      <c r="AM82">
        <v>4.0575035072010026</v>
      </c>
      <c r="AN82">
        <v>0</v>
      </c>
      <c r="AO82">
        <v>0</v>
      </c>
      <c r="AP82">
        <v>0.19520411605092883</v>
      </c>
      <c r="AQ82">
        <v>0</v>
      </c>
      <c r="AR82">
        <v>9.8696129492798992</v>
      </c>
      <c r="AS82">
        <v>5.5346512523481524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29.63612244963609</v>
      </c>
      <c r="BB82">
        <f t="shared" si="1"/>
        <v>679.36202227850129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164.6537830633356</v>
      </c>
      <c r="L83">
        <v>43.55088068069719</v>
      </c>
      <c r="M83">
        <v>0</v>
      </c>
      <c r="N83">
        <v>29.616374300723372</v>
      </c>
      <c r="O83">
        <v>24.855347664854545</v>
      </c>
      <c r="P83">
        <v>60.256211936877527</v>
      </c>
      <c r="Q83">
        <v>5.4814448170828776</v>
      </c>
      <c r="R83">
        <v>10.572765434198301</v>
      </c>
      <c r="S83">
        <v>6.6064603257861991</v>
      </c>
      <c r="T83">
        <v>0</v>
      </c>
      <c r="U83">
        <v>275.77749947818825</v>
      </c>
      <c r="V83">
        <v>3.2967034520000231</v>
      </c>
      <c r="W83">
        <v>8.0990890501346957</v>
      </c>
      <c r="X83">
        <v>37.435276128925672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13.472780765184719</v>
      </c>
      <c r="AL83">
        <v>3.2457611763809875</v>
      </c>
      <c r="AM83">
        <v>2.7036333786265914</v>
      </c>
      <c r="AN83">
        <v>0</v>
      </c>
      <c r="AO83">
        <v>0</v>
      </c>
      <c r="AP83">
        <v>0.19520411605092883</v>
      </c>
      <c r="AQ83">
        <v>0</v>
      </c>
      <c r="AR83">
        <v>9.8696129492798992</v>
      </c>
      <c r="AS83">
        <v>5.5346512523481524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29.478341462774182</v>
      </c>
      <c r="BB83">
        <f t="shared" si="1"/>
        <v>675.74513850790129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164.6537830633356</v>
      </c>
      <c r="L84">
        <v>43.55088068069719</v>
      </c>
      <c r="M84">
        <v>0</v>
      </c>
      <c r="N84">
        <v>29.616374300723372</v>
      </c>
      <c r="O84">
        <v>24.855347664854545</v>
      </c>
      <c r="P84">
        <v>60.256211936877527</v>
      </c>
      <c r="Q84">
        <v>5.4814448170828776</v>
      </c>
      <c r="R84">
        <v>10.572765434198301</v>
      </c>
      <c r="S84">
        <v>6.6064603257861991</v>
      </c>
      <c r="T84">
        <v>0</v>
      </c>
      <c r="U84">
        <v>275.77749947818825</v>
      </c>
      <c r="V84">
        <v>3.2967034520000231</v>
      </c>
      <c r="W84">
        <v>8.0990890501346957</v>
      </c>
      <c r="X84">
        <v>37.435276128925672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13.472780765184719</v>
      </c>
      <c r="AL84">
        <v>3.2457611763809875</v>
      </c>
      <c r="AM84">
        <v>2.7036333786265914</v>
      </c>
      <c r="AN84">
        <v>0</v>
      </c>
      <c r="AO84">
        <v>0</v>
      </c>
      <c r="AP84">
        <v>0.19520411605092883</v>
      </c>
      <c r="AQ84">
        <v>0</v>
      </c>
      <c r="AR84">
        <v>9.8696129492798992</v>
      </c>
      <c r="AS84">
        <v>5.5346512523481524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29.478341462774182</v>
      </c>
      <c r="BB84">
        <f t="shared" si="1"/>
        <v>675.74513850790129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164.6537830633356</v>
      </c>
      <c r="L85">
        <v>43.55088068069719</v>
      </c>
      <c r="M85">
        <v>0</v>
      </c>
      <c r="N85">
        <v>29.616374300723372</v>
      </c>
      <c r="O85">
        <v>24.855347664854545</v>
      </c>
      <c r="P85">
        <v>60.256211936877527</v>
      </c>
      <c r="Q85">
        <v>5.4814448170828776</v>
      </c>
      <c r="R85">
        <v>10.572765434198301</v>
      </c>
      <c r="S85">
        <v>6.6064603257861991</v>
      </c>
      <c r="T85">
        <v>0</v>
      </c>
      <c r="U85">
        <v>275.77749947818825</v>
      </c>
      <c r="V85">
        <v>3.5701518767500384</v>
      </c>
      <c r="W85">
        <v>8.0990890501346957</v>
      </c>
      <c r="X85">
        <v>37.435276128925672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13.472780765184719</v>
      </c>
      <c r="AL85">
        <v>3.2457611763809875</v>
      </c>
      <c r="AM85">
        <v>1.3347052135253603</v>
      </c>
      <c r="AN85">
        <v>0</v>
      </c>
      <c r="AO85">
        <v>0</v>
      </c>
      <c r="AP85">
        <v>0.19520411605092883</v>
      </c>
      <c r="AQ85">
        <v>0</v>
      </c>
      <c r="AR85">
        <v>9.8696129492798992</v>
      </c>
      <c r="AS85">
        <v>6.1496125026090578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29.458255789888408</v>
      </c>
      <c r="BB85">
        <f t="shared" si="1"/>
        <v>675.28470569069691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164.6537830633356</v>
      </c>
      <c r="L86">
        <v>43.55088068069719</v>
      </c>
      <c r="M86">
        <v>0</v>
      </c>
      <c r="N86">
        <v>29.616374300723372</v>
      </c>
      <c r="O86">
        <v>24.855347664854545</v>
      </c>
      <c r="P86">
        <v>60.256211936877527</v>
      </c>
      <c r="Q86">
        <v>5.4814448170828776</v>
      </c>
      <c r="R86">
        <v>10.572765434198301</v>
      </c>
      <c r="S86">
        <v>6.6064603257861991</v>
      </c>
      <c r="T86">
        <v>0</v>
      </c>
      <c r="U86">
        <v>275.77749947818825</v>
      </c>
      <c r="V86">
        <v>3.6109371738676681</v>
      </c>
      <c r="W86">
        <v>8.0990890501346957</v>
      </c>
      <c r="X86">
        <v>37.435276128925672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13.472780765184719</v>
      </c>
      <c r="AL86">
        <v>3.2457611763809875</v>
      </c>
      <c r="AM86">
        <v>0</v>
      </c>
      <c r="AN86">
        <v>0</v>
      </c>
      <c r="AO86">
        <v>0</v>
      </c>
      <c r="AP86">
        <v>0.19520411605092883</v>
      </c>
      <c r="AQ86">
        <v>0</v>
      </c>
      <c r="AR86">
        <v>9.8696129492798992</v>
      </c>
      <c r="AS86">
        <v>6.1496125026090578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29.404169937382566</v>
      </c>
      <c r="BB86">
        <f t="shared" si="1"/>
        <v>674.04487162679504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164.6537830633356</v>
      </c>
      <c r="L87">
        <v>43.559874418343128</v>
      </c>
      <c r="M87">
        <v>0</v>
      </c>
      <c r="N87">
        <v>29.616374300723372</v>
      </c>
      <c r="O87">
        <v>24.855347664854545</v>
      </c>
      <c r="P87">
        <v>60.256211936877527</v>
      </c>
      <c r="Q87">
        <v>5.4814448170828776</v>
      </c>
      <c r="R87">
        <v>10.572765434198301</v>
      </c>
      <c r="S87">
        <v>6.6064603257861991</v>
      </c>
      <c r="T87">
        <v>0</v>
      </c>
      <c r="U87">
        <v>275.77749947818825</v>
      </c>
      <c r="V87">
        <v>3.2967034520000231</v>
      </c>
      <c r="W87">
        <v>8.0990890501346957</v>
      </c>
      <c r="X87">
        <v>37.435276128925672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13.472780765184719</v>
      </c>
      <c r="AL87">
        <v>3.2457611763809875</v>
      </c>
      <c r="AM87">
        <v>0</v>
      </c>
      <c r="AN87">
        <v>0</v>
      </c>
      <c r="AO87">
        <v>0</v>
      </c>
      <c r="AP87">
        <v>0.19520411605092883</v>
      </c>
      <c r="AQ87">
        <v>0</v>
      </c>
      <c r="AR87">
        <v>9.8696129492798992</v>
      </c>
      <c r="AS87">
        <v>6.1496125026090578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29.391410906042093</v>
      </c>
      <c r="BB87">
        <f t="shared" si="1"/>
        <v>673.75239067391362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164.6537830633356</v>
      </c>
      <c r="L88">
        <v>43.559280234787906</v>
      </c>
      <c r="M88">
        <v>0</v>
      </c>
      <c r="N88">
        <v>29.616374300723372</v>
      </c>
      <c r="O88">
        <v>24.855347664854545</v>
      </c>
      <c r="P88">
        <v>60.256211936877527</v>
      </c>
      <c r="Q88">
        <v>5.4814448170828776</v>
      </c>
      <c r="R88">
        <v>10.572765434198301</v>
      </c>
      <c r="S88">
        <v>6.6064603257861991</v>
      </c>
      <c r="T88">
        <v>0</v>
      </c>
      <c r="U88">
        <v>275.77749947818825</v>
      </c>
      <c r="V88">
        <v>3.2967034520000231</v>
      </c>
      <c r="W88">
        <v>8.0990890501346957</v>
      </c>
      <c r="X88">
        <v>37.435276128925672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13.472780765184719</v>
      </c>
      <c r="AL88">
        <v>3.2457611763809875</v>
      </c>
      <c r="AM88">
        <v>0</v>
      </c>
      <c r="AN88">
        <v>0</v>
      </c>
      <c r="AO88">
        <v>0</v>
      </c>
      <c r="AP88">
        <v>0.19520411605092883</v>
      </c>
      <c r="AQ88">
        <v>0</v>
      </c>
      <c r="AR88">
        <v>9.8696129492798992</v>
      </c>
      <c r="AS88">
        <v>6.1496125026090578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29.391386069169489</v>
      </c>
      <c r="BB88">
        <f t="shared" si="1"/>
        <v>673.75182132723103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164.6537830633356</v>
      </c>
      <c r="L89">
        <v>43.550912023766699</v>
      </c>
      <c r="M89">
        <v>0</v>
      </c>
      <c r="N89">
        <v>29.616374300723372</v>
      </c>
      <c r="O89">
        <v>24.855347664854545</v>
      </c>
      <c r="P89">
        <v>60.949282747990218</v>
      </c>
      <c r="Q89">
        <v>5.4814448170828776</v>
      </c>
      <c r="R89">
        <v>10.572765434198301</v>
      </c>
      <c r="S89">
        <v>6.6064603257861991</v>
      </c>
      <c r="T89">
        <v>0</v>
      </c>
      <c r="U89">
        <v>275.77749947818825</v>
      </c>
      <c r="V89">
        <v>3.2967034520000231</v>
      </c>
      <c r="W89">
        <v>8.0990890501346957</v>
      </c>
      <c r="X89">
        <v>37.435276128925672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13.472780765184719</v>
      </c>
      <c r="AL89">
        <v>3.2457611763809875</v>
      </c>
      <c r="AM89">
        <v>0</v>
      </c>
      <c r="AN89">
        <v>0</v>
      </c>
      <c r="AO89">
        <v>0</v>
      </c>
      <c r="AP89">
        <v>0.19520411605092883</v>
      </c>
      <c r="AQ89">
        <v>0</v>
      </c>
      <c r="AR89">
        <v>8.9723755771237723</v>
      </c>
      <c r="AS89">
        <v>6.1496125026090578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29.382502115697189</v>
      </c>
      <c r="BB89">
        <f t="shared" si="1"/>
        <v>673.54817050863858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164.6537830633356</v>
      </c>
      <c r="L90">
        <v>43.559468064072973</v>
      </c>
      <c r="M90">
        <v>0</v>
      </c>
      <c r="N90">
        <v>29.616374300723372</v>
      </c>
      <c r="O90">
        <v>24.855347664854545</v>
      </c>
      <c r="P90">
        <v>60.949282747990218</v>
      </c>
      <c r="Q90">
        <v>5.4814448170828776</v>
      </c>
      <c r="R90">
        <v>10.572765434198301</v>
      </c>
      <c r="S90">
        <v>6.6064603257861991</v>
      </c>
      <c r="T90">
        <v>0</v>
      </c>
      <c r="U90">
        <v>275.77749947818825</v>
      </c>
      <c r="V90">
        <v>3.2967034520000231</v>
      </c>
      <c r="W90">
        <v>8.0990890501346957</v>
      </c>
      <c r="X90">
        <v>37.435276128925672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13.472780765184719</v>
      </c>
      <c r="AL90">
        <v>3.2457611763809875</v>
      </c>
      <c r="AM90">
        <v>0</v>
      </c>
      <c r="AN90">
        <v>0</v>
      </c>
      <c r="AO90">
        <v>0</v>
      </c>
      <c r="AP90">
        <v>0.19520411605092883</v>
      </c>
      <c r="AQ90">
        <v>0</v>
      </c>
      <c r="AR90">
        <v>8.9723755771237723</v>
      </c>
      <c r="AS90">
        <v>6.1496125026090578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29.38285975818199</v>
      </c>
      <c r="BB90">
        <f t="shared" si="1"/>
        <v>673.55636890646008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164.6537830633356</v>
      </c>
      <c r="L91">
        <v>43.55936979083986</v>
      </c>
      <c r="M91">
        <v>0</v>
      </c>
      <c r="N91">
        <v>29.616374300723372</v>
      </c>
      <c r="O91">
        <v>24.855347664854545</v>
      </c>
      <c r="P91">
        <v>60.949282747990218</v>
      </c>
      <c r="Q91">
        <v>5.4814448170828776</v>
      </c>
      <c r="R91">
        <v>10.562439363491073</v>
      </c>
      <c r="S91">
        <v>6.6097358111472957</v>
      </c>
      <c r="T91">
        <v>0</v>
      </c>
      <c r="U91">
        <v>275.77749947818825</v>
      </c>
      <c r="V91">
        <v>3.2967034520000231</v>
      </c>
      <c r="W91">
        <v>8.0990890501346957</v>
      </c>
      <c r="X91">
        <v>37.435276128925672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13.472780765184719</v>
      </c>
      <c r="AL91">
        <v>3.2457611763809875</v>
      </c>
      <c r="AM91">
        <v>0</v>
      </c>
      <c r="AN91">
        <v>0</v>
      </c>
      <c r="AO91">
        <v>0</v>
      </c>
      <c r="AP91">
        <v>0.45547618242538085</v>
      </c>
      <c r="AQ91">
        <v>0</v>
      </c>
      <c r="AR91">
        <v>8.9723755771237723</v>
      </c>
      <c r="AS91">
        <v>6.1496125026090578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29.393440308267824</v>
      </c>
      <c r="BB91">
        <f t="shared" si="1"/>
        <v>673.79891156416943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164.6537830633356</v>
      </c>
      <c r="L92">
        <v>43.55936979083986</v>
      </c>
      <c r="M92">
        <v>0</v>
      </c>
      <c r="N92">
        <v>29.616374300723372</v>
      </c>
      <c r="O92">
        <v>24.855347664854545</v>
      </c>
      <c r="P92">
        <v>60.949282747990218</v>
      </c>
      <c r="Q92">
        <v>5.4814448170828776</v>
      </c>
      <c r="R92">
        <v>10.562439363491073</v>
      </c>
      <c r="S92">
        <v>6.6064603257861991</v>
      </c>
      <c r="T92">
        <v>0</v>
      </c>
      <c r="U92">
        <v>275.77749947818825</v>
      </c>
      <c r="V92">
        <v>3.2967034520000231</v>
      </c>
      <c r="W92">
        <v>8.0990890501346957</v>
      </c>
      <c r="X92">
        <v>37.435276128925672</v>
      </c>
      <c r="Y92">
        <v>0</v>
      </c>
      <c r="Z92">
        <v>0.2793708411605092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13.472780765184719</v>
      </c>
      <c r="AL92">
        <v>3.2457611763809875</v>
      </c>
      <c r="AM92">
        <v>0</v>
      </c>
      <c r="AN92">
        <v>0</v>
      </c>
      <c r="AO92">
        <v>0</v>
      </c>
      <c r="AP92">
        <v>0.45547618242538085</v>
      </c>
      <c r="AQ92">
        <v>0</v>
      </c>
      <c r="AR92">
        <v>8.9723755771237723</v>
      </c>
      <c r="AS92">
        <v>6.1496125026090578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29.404981094140243</v>
      </c>
      <c r="BB92">
        <f t="shared" si="1"/>
        <v>674.06346613409653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164.6537830633356</v>
      </c>
      <c r="L93">
        <v>43.558941764416815</v>
      </c>
      <c r="M93">
        <v>0</v>
      </c>
      <c r="N93">
        <v>29.616374300723372</v>
      </c>
      <c r="O93">
        <v>24.855347664854545</v>
      </c>
      <c r="P93">
        <v>60.949282747990218</v>
      </c>
      <c r="Q93">
        <v>5.4814448170828776</v>
      </c>
      <c r="R93">
        <v>10.562439363491073</v>
      </c>
      <c r="S93">
        <v>6.6064603257861991</v>
      </c>
      <c r="T93">
        <v>0</v>
      </c>
      <c r="U93">
        <v>275.77749947818825</v>
      </c>
      <c r="V93">
        <v>3.2967034520000231</v>
      </c>
      <c r="W93">
        <v>8.0990890501346957</v>
      </c>
      <c r="X93">
        <v>37.435276128925672</v>
      </c>
      <c r="Y93">
        <v>0</v>
      </c>
      <c r="Z93">
        <v>1.6644915299519931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4.3731818606762678</v>
      </c>
      <c r="AI93">
        <v>0</v>
      </c>
      <c r="AJ93">
        <v>0</v>
      </c>
      <c r="AK93">
        <v>13.472780765184719</v>
      </c>
      <c r="AL93">
        <v>3.2457611763809875</v>
      </c>
      <c r="AM93">
        <v>0</v>
      </c>
      <c r="AN93">
        <v>0</v>
      </c>
      <c r="AO93">
        <v>0</v>
      </c>
      <c r="AP93">
        <v>0.45547618242538085</v>
      </c>
      <c r="AQ93">
        <v>0</v>
      </c>
      <c r="AR93">
        <v>8.9723755771237723</v>
      </c>
      <c r="AS93">
        <v>6.1496125026090578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29.645660249203519</v>
      </c>
      <c r="BB93">
        <f t="shared" si="1"/>
        <v>679.58066150207787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164.6537830633356</v>
      </c>
      <c r="L94">
        <v>43.558941764416815</v>
      </c>
      <c r="M94">
        <v>0</v>
      </c>
      <c r="N94">
        <v>29.616374300723372</v>
      </c>
      <c r="O94">
        <v>24.855347664854545</v>
      </c>
      <c r="P94">
        <v>60.949282747990218</v>
      </c>
      <c r="Q94">
        <v>5.4814448170828776</v>
      </c>
      <c r="R94">
        <v>10.562439363491073</v>
      </c>
      <c r="S94">
        <v>6.6064603257861991</v>
      </c>
      <c r="T94">
        <v>0</v>
      </c>
      <c r="U94">
        <v>275.77749947818825</v>
      </c>
      <c r="V94">
        <v>3.2967034520000231</v>
      </c>
      <c r="W94">
        <v>8.0990890501346957</v>
      </c>
      <c r="X94">
        <v>37.435276128925672</v>
      </c>
      <c r="Y94">
        <v>0</v>
      </c>
      <c r="Z94">
        <v>1.6644915299519931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4.3731818606762678</v>
      </c>
      <c r="AI94">
        <v>0</v>
      </c>
      <c r="AJ94">
        <v>0</v>
      </c>
      <c r="AK94">
        <v>13.472780765184719</v>
      </c>
      <c r="AL94">
        <v>3.2457611763809875</v>
      </c>
      <c r="AM94">
        <v>0</v>
      </c>
      <c r="AN94">
        <v>0</v>
      </c>
      <c r="AO94">
        <v>0</v>
      </c>
      <c r="AP94">
        <v>0.45547618242538085</v>
      </c>
      <c r="AQ94">
        <v>0</v>
      </c>
      <c r="AR94">
        <v>8.9723755771237723</v>
      </c>
      <c r="AS94">
        <v>6.1496125026090578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29.645660249203519</v>
      </c>
      <c r="BB94">
        <f t="shared" si="1"/>
        <v>679.58066150207787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110.32921008163341</v>
      </c>
      <c r="L95">
        <v>43.5510084159515</v>
      </c>
      <c r="M95">
        <v>0</v>
      </c>
      <c r="N95">
        <v>29.616374300723372</v>
      </c>
      <c r="O95">
        <v>24.855347664854545</v>
      </c>
      <c r="P95">
        <v>60.949282747990218</v>
      </c>
      <c r="Q95">
        <v>2.0017477041899379</v>
      </c>
      <c r="R95">
        <v>11.020644473057997</v>
      </c>
      <c r="S95">
        <v>3.0988990658222169</v>
      </c>
      <c r="T95">
        <v>0</v>
      </c>
      <c r="U95">
        <v>275.77749947818825</v>
      </c>
      <c r="V95">
        <v>2.8913399294824744</v>
      </c>
      <c r="W95">
        <v>8.0990890501346957</v>
      </c>
      <c r="X95">
        <v>37.435276128925672</v>
      </c>
      <c r="Y95">
        <v>0</v>
      </c>
      <c r="Z95">
        <v>1.6644915299519931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4.3731818606762678</v>
      </c>
      <c r="AI95">
        <v>0</v>
      </c>
      <c r="AJ95">
        <v>0</v>
      </c>
      <c r="AK95">
        <v>13.472780765184719</v>
      </c>
      <c r="AL95">
        <v>3.2457611763809875</v>
      </c>
      <c r="AM95">
        <v>0</v>
      </c>
      <c r="AN95">
        <v>0</v>
      </c>
      <c r="AO95">
        <v>0</v>
      </c>
      <c r="AP95">
        <v>0.45547618242538085</v>
      </c>
      <c r="AQ95">
        <v>0</v>
      </c>
      <c r="AR95">
        <v>8.9723755771237723</v>
      </c>
      <c r="AS95">
        <v>6.1496125026090578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27.084702862955769</v>
      </c>
      <c r="BB95">
        <f t="shared" si="1"/>
        <v>620.87469577235061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99.990154499144197</v>
      </c>
      <c r="L96">
        <v>43.5510084159515</v>
      </c>
      <c r="M96">
        <v>0</v>
      </c>
      <c r="N96">
        <v>29.616374300723372</v>
      </c>
      <c r="O96">
        <v>24.855347664854545</v>
      </c>
      <c r="P96">
        <v>60.949282747990218</v>
      </c>
      <c r="Q96">
        <v>2.0036166743124642</v>
      </c>
      <c r="R96">
        <v>10.558878650566658</v>
      </c>
      <c r="S96">
        <v>2.9952386781941467</v>
      </c>
      <c r="T96">
        <v>0</v>
      </c>
      <c r="U96">
        <v>275.77749947818825</v>
      </c>
      <c r="V96">
        <v>2.8913399294824744</v>
      </c>
      <c r="W96">
        <v>8.0990890501346957</v>
      </c>
      <c r="X96">
        <v>37.435276128925672</v>
      </c>
      <c r="Y96">
        <v>0</v>
      </c>
      <c r="Z96">
        <v>1.6644915299519931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4.3731818606762678</v>
      </c>
      <c r="AI96">
        <v>0</v>
      </c>
      <c r="AJ96">
        <v>0</v>
      </c>
      <c r="AK96">
        <v>13.472780765184719</v>
      </c>
      <c r="AL96">
        <v>3.2457611763809875</v>
      </c>
      <c r="AM96">
        <v>0</v>
      </c>
      <c r="AN96">
        <v>0</v>
      </c>
      <c r="AO96">
        <v>0</v>
      </c>
      <c r="AP96">
        <v>0.45547618242538085</v>
      </c>
      <c r="AQ96">
        <v>0</v>
      </c>
      <c r="AR96">
        <v>8.9723755771237723</v>
      </c>
      <c r="AS96">
        <v>6.1496125026090578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26.62897364697584</v>
      </c>
      <c r="BB96">
        <f t="shared" si="1"/>
        <v>610.42781216584456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99.989128924175915</v>
      </c>
      <c r="L97">
        <v>43.5510084159515</v>
      </c>
      <c r="M97">
        <v>0</v>
      </c>
      <c r="N97">
        <v>29.616374300723372</v>
      </c>
      <c r="O97">
        <v>24.855347664854545</v>
      </c>
      <c r="P97">
        <v>60.949282747990218</v>
      </c>
      <c r="Q97">
        <v>2.0036166743124642</v>
      </c>
      <c r="R97">
        <v>10.558878650566658</v>
      </c>
      <c r="S97">
        <v>2.9952386781941467</v>
      </c>
      <c r="T97">
        <v>0</v>
      </c>
      <c r="U97">
        <v>275.77749947818825</v>
      </c>
      <c r="V97">
        <v>2.8913399294824744</v>
      </c>
      <c r="W97">
        <v>8.0760686870605358</v>
      </c>
      <c r="X97">
        <v>37.437179905789556</v>
      </c>
      <c r="Y97">
        <v>0</v>
      </c>
      <c r="Z97">
        <v>1.6644915299519931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2.7210907567313716</v>
      </c>
      <c r="AI97">
        <v>0</v>
      </c>
      <c r="AJ97">
        <v>0</v>
      </c>
      <c r="AK97">
        <v>13.472780765184719</v>
      </c>
      <c r="AL97">
        <v>3.2457611763809875</v>
      </c>
      <c r="AM97">
        <v>0</v>
      </c>
      <c r="AN97">
        <v>0</v>
      </c>
      <c r="AO97">
        <v>0</v>
      </c>
      <c r="AP97">
        <v>0.45547618242538085</v>
      </c>
      <c r="AQ97">
        <v>0</v>
      </c>
      <c r="AR97">
        <v>8.9723755771237723</v>
      </c>
      <c r="AS97">
        <v>7.174548096430807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26.601833004315441</v>
      </c>
      <c r="BB97">
        <f t="shared" si="1"/>
        <v>609.80565513720319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99.990512522996312</v>
      </c>
      <c r="L98">
        <v>43.5510084159515</v>
      </c>
      <c r="M98">
        <v>0</v>
      </c>
      <c r="N98">
        <v>29.616374300723372</v>
      </c>
      <c r="O98">
        <v>24.855347664854545</v>
      </c>
      <c r="P98">
        <v>60.949282747990218</v>
      </c>
      <c r="Q98">
        <v>2.0036166743124642</v>
      </c>
      <c r="R98">
        <v>10.558878650566658</v>
      </c>
      <c r="S98">
        <v>2.9952386781941467</v>
      </c>
      <c r="T98">
        <v>0</v>
      </c>
      <c r="U98">
        <v>275.77749947818825</v>
      </c>
      <c r="V98">
        <v>2.8913399294824744</v>
      </c>
      <c r="W98">
        <v>8.0760686870605358</v>
      </c>
      <c r="X98">
        <v>37.437179905789556</v>
      </c>
      <c r="Y98">
        <v>0</v>
      </c>
      <c r="Z98">
        <v>1.6644915299519931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13.472780765184719</v>
      </c>
      <c r="AL98">
        <v>3.2457611763809875</v>
      </c>
      <c r="AM98">
        <v>0</v>
      </c>
      <c r="AN98">
        <v>0</v>
      </c>
      <c r="AO98">
        <v>0</v>
      </c>
      <c r="AP98">
        <v>0.45547618242538085</v>
      </c>
      <c r="AQ98">
        <v>0</v>
      </c>
      <c r="AR98">
        <v>8.9723755771237723</v>
      </c>
      <c r="AS98">
        <v>7.174548096430807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26.488149245114766</v>
      </c>
      <c r="BB98">
        <f t="shared" si="1"/>
        <v>607.19963173849294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3.2559323531967794</v>
      </c>
      <c r="L99">
        <f t="shared" si="2"/>
        <v>0.92121145226759726</v>
      </c>
      <c r="M99">
        <f t="shared" si="2"/>
        <v>0</v>
      </c>
      <c r="N99">
        <f t="shared" si="2"/>
        <v>0.71079298321736073</v>
      </c>
      <c r="O99">
        <f t="shared" si="2"/>
        <v>0.59652834395650756</v>
      </c>
      <c r="P99">
        <f t="shared" si="2"/>
        <v>1.4607035735184273</v>
      </c>
      <c r="Q99">
        <f t="shared" si="2"/>
        <v>0.10205571455591454</v>
      </c>
      <c r="R99">
        <f t="shared" si="2"/>
        <v>0.22590330820219456</v>
      </c>
      <c r="S99">
        <f t="shared" si="2"/>
        <v>0.12573051630482548</v>
      </c>
      <c r="T99">
        <f t="shared" si="2"/>
        <v>0</v>
      </c>
      <c r="U99">
        <f t="shared" si="2"/>
        <v>6.618659987476506</v>
      </c>
      <c r="V99">
        <f t="shared" si="2"/>
        <v>6.4863895504519126E-2</v>
      </c>
      <c r="W99">
        <f t="shared" si="2"/>
        <v>0.17109007451458685</v>
      </c>
      <c r="X99">
        <f t="shared" si="2"/>
        <v>0.78808872400481622</v>
      </c>
      <c r="Y99">
        <f t="shared" si="2"/>
        <v>0</v>
      </c>
      <c r="Z99">
        <f t="shared" si="2"/>
        <v>3.240827498330201E-2</v>
      </c>
      <c r="AA99">
        <f t="shared" si="2"/>
        <v>5.2162744990607371E-2</v>
      </c>
      <c r="AB99">
        <f t="shared" si="2"/>
        <v>4.3370179170945523E-2</v>
      </c>
      <c r="AC99">
        <f t="shared" si="2"/>
        <v>2.6924436004383216E-2</v>
      </c>
      <c r="AD99">
        <f t="shared" si="2"/>
        <v>2.6472472821149017E-2</v>
      </c>
      <c r="AE99">
        <f t="shared" si="2"/>
        <v>6.8568960437173893E-2</v>
      </c>
      <c r="AF99">
        <f t="shared" si="2"/>
        <v>0</v>
      </c>
      <c r="AG99">
        <f t="shared" si="2"/>
        <v>0</v>
      </c>
      <c r="AH99">
        <f t="shared" si="2"/>
        <v>0.14839663429304945</v>
      </c>
      <c r="AI99">
        <f t="shared" si="2"/>
        <v>6.9532073080776436E-3</v>
      </c>
      <c r="AJ99">
        <f t="shared" si="2"/>
        <v>0</v>
      </c>
      <c r="AK99">
        <f t="shared" si="2"/>
        <v>0.32334673836443306</v>
      </c>
      <c r="AL99">
        <f t="shared" si="2"/>
        <v>0.10852645197138411</v>
      </c>
      <c r="AM99">
        <f t="shared" si="2"/>
        <v>5.9181508474692161E-2</v>
      </c>
      <c r="AN99">
        <f t="shared" si="2"/>
        <v>0</v>
      </c>
      <c r="AO99">
        <f t="shared" si="2"/>
        <v>0</v>
      </c>
      <c r="AP99">
        <f t="shared" si="2"/>
        <v>5.8317215090795248E-3</v>
      </c>
      <c r="AQ99">
        <f t="shared" si="2"/>
        <v>0</v>
      </c>
      <c r="AR99">
        <f t="shared" si="2"/>
        <v>0.20196256565226486</v>
      </c>
      <c r="AS99">
        <f t="shared" si="2"/>
        <v>0.14171440356814874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0.68081253525803231</v>
      </c>
      <c r="BB99">
        <f t="shared" si="1"/>
        <v>15.606568691010695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4.8946247624789452</v>
      </c>
      <c r="L3">
        <v>211.97673326192455</v>
      </c>
      <c r="M3">
        <v>27.780211800116717</v>
      </c>
      <c r="N3">
        <v>35.794279017435223</v>
      </c>
      <c r="O3">
        <v>0</v>
      </c>
      <c r="P3">
        <v>37.728023481846684</v>
      </c>
      <c r="Q3">
        <v>3.2149072970601233</v>
      </c>
      <c r="R3">
        <v>2.0367601835814475</v>
      </c>
      <c r="S3">
        <v>3.2886795403779154</v>
      </c>
      <c r="T3">
        <v>0</v>
      </c>
      <c r="U3">
        <v>21.407187564120392</v>
      </c>
      <c r="V3">
        <v>2.0876302935499673</v>
      </c>
      <c r="W3">
        <v>2.0035859456594962</v>
      </c>
      <c r="X3">
        <v>14.996477821878186</v>
      </c>
      <c r="Y3">
        <v>0</v>
      </c>
      <c r="Z3">
        <v>2.0104960684616988</v>
      </c>
      <c r="AA3">
        <v>0</v>
      </c>
      <c r="AB3">
        <v>0</v>
      </c>
      <c r="AC3">
        <v>0</v>
      </c>
      <c r="AD3">
        <v>0</v>
      </c>
      <c r="AE3">
        <v>0</v>
      </c>
      <c r="AF3">
        <v>2.7465708060947609</v>
      </c>
      <c r="AG3">
        <v>13.138732310582343</v>
      </c>
      <c r="AH3">
        <v>0</v>
      </c>
      <c r="AI3">
        <v>0</v>
      </c>
      <c r="AJ3">
        <v>0</v>
      </c>
      <c r="AK3">
        <v>16.274858505948654</v>
      </c>
      <c r="AL3">
        <v>0</v>
      </c>
      <c r="AM3">
        <v>4.902680506887914</v>
      </c>
      <c r="AN3">
        <v>0.80977832999373822</v>
      </c>
      <c r="AO3">
        <v>0</v>
      </c>
      <c r="AP3">
        <v>7.859388645376747E-2</v>
      </c>
      <c r="AQ3">
        <v>0</v>
      </c>
      <c r="AR3">
        <v>11.684178948445002</v>
      </c>
      <c r="AS3">
        <v>9.9864757578793579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17.925573282594442</v>
      </c>
      <c r="BB3">
        <f>SUM(B3:AZ3)-BA3</f>
        <v>410.91589280818232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4.8945934706703147</v>
      </c>
      <c r="L4">
        <v>211.97673326192455</v>
      </c>
      <c r="M4">
        <v>27.780211800116717</v>
      </c>
      <c r="N4">
        <v>35.794279017435223</v>
      </c>
      <c r="O4">
        <v>0</v>
      </c>
      <c r="P4">
        <v>37.728023481846684</v>
      </c>
      <c r="Q4">
        <v>3.2149072970601233</v>
      </c>
      <c r="R4">
        <v>2.0146214418826864</v>
      </c>
      <c r="S4">
        <v>3.2871131312656794</v>
      </c>
      <c r="T4">
        <v>0</v>
      </c>
      <c r="U4">
        <v>21.407187564120392</v>
      </c>
      <c r="V4">
        <v>2.0876302935499673</v>
      </c>
      <c r="W4">
        <v>2.0035859456594962</v>
      </c>
      <c r="X4">
        <v>14.996477821878186</v>
      </c>
      <c r="Y4">
        <v>0</v>
      </c>
      <c r="Z4">
        <v>2.0104960684616988</v>
      </c>
      <c r="AA4">
        <v>0</v>
      </c>
      <c r="AB4">
        <v>0</v>
      </c>
      <c r="AC4">
        <v>0</v>
      </c>
      <c r="AD4">
        <v>0</v>
      </c>
      <c r="AE4">
        <v>0</v>
      </c>
      <c r="AF4">
        <v>2.7465708060947609</v>
      </c>
      <c r="AG4">
        <v>13.138732310582343</v>
      </c>
      <c r="AH4">
        <v>0</v>
      </c>
      <c r="AI4">
        <v>0</v>
      </c>
      <c r="AJ4">
        <v>0</v>
      </c>
      <c r="AK4">
        <v>16.274858505948654</v>
      </c>
      <c r="AL4">
        <v>0</v>
      </c>
      <c r="AM4">
        <v>4.902680506887914</v>
      </c>
      <c r="AN4">
        <v>0.80977832999373822</v>
      </c>
      <c r="AO4">
        <v>0</v>
      </c>
      <c r="AP4">
        <v>7.859388645376747E-2</v>
      </c>
      <c r="AQ4">
        <v>0</v>
      </c>
      <c r="AR4">
        <v>11.684178948445002</v>
      </c>
      <c r="AS4">
        <v>9.9864757578793579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17.924581099292944</v>
      </c>
      <c r="BB4">
        <f t="shared" ref="BB4:BB67" si="0">SUM(B4:AZ4)-BA4</f>
        <v>410.89314854886425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4.8945400860373782</v>
      </c>
      <c r="L5">
        <v>211.97673326192455</v>
      </c>
      <c r="M5">
        <v>27.780211800116717</v>
      </c>
      <c r="N5">
        <v>35.794279017435223</v>
      </c>
      <c r="O5">
        <v>0</v>
      </c>
      <c r="P5">
        <v>37.728023481846684</v>
      </c>
      <c r="Q5">
        <v>3.2149072970601233</v>
      </c>
      <c r="R5">
        <v>2.0159850092056937</v>
      </c>
      <c r="S5">
        <v>3.2886795403779154</v>
      </c>
      <c r="T5">
        <v>0</v>
      </c>
      <c r="U5">
        <v>21.407187564120392</v>
      </c>
      <c r="V5">
        <v>1.9951029035378645</v>
      </c>
      <c r="W5">
        <v>2.0042061559530762</v>
      </c>
      <c r="X5">
        <v>14.9964296326821</v>
      </c>
      <c r="Y5">
        <v>0</v>
      </c>
      <c r="Z5">
        <v>2.0104960684616988</v>
      </c>
      <c r="AA5">
        <v>0</v>
      </c>
      <c r="AB5">
        <v>0</v>
      </c>
      <c r="AC5">
        <v>0</v>
      </c>
      <c r="AD5">
        <v>0</v>
      </c>
      <c r="AE5">
        <v>0</v>
      </c>
      <c r="AF5">
        <v>2.7465708060947609</v>
      </c>
      <c r="AG5">
        <v>13.138732310582343</v>
      </c>
      <c r="AH5">
        <v>0</v>
      </c>
      <c r="AI5">
        <v>0</v>
      </c>
      <c r="AJ5">
        <v>0</v>
      </c>
      <c r="AK5">
        <v>16.274858505948654</v>
      </c>
      <c r="AL5">
        <v>0</v>
      </c>
      <c r="AM5">
        <v>4.902680506887914</v>
      </c>
      <c r="AN5">
        <v>0.80977832999373822</v>
      </c>
      <c r="AO5">
        <v>0</v>
      </c>
      <c r="AP5">
        <v>7.859388645376747E-2</v>
      </c>
      <c r="AQ5">
        <v>0</v>
      </c>
      <c r="AR5">
        <v>7.4507808019202661</v>
      </c>
      <c r="AS5">
        <v>9.9864757578793579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17.743901563884915</v>
      </c>
      <c r="BB5">
        <f t="shared" si="0"/>
        <v>406.75135116063529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4.8945934706703147</v>
      </c>
      <c r="L6">
        <v>211.97673326192455</v>
      </c>
      <c r="M6">
        <v>27.780211800116717</v>
      </c>
      <c r="N6">
        <v>35.794279017435223</v>
      </c>
      <c r="O6">
        <v>0</v>
      </c>
      <c r="P6">
        <v>37.728023481846684</v>
      </c>
      <c r="Q6">
        <v>3.2149072970601233</v>
      </c>
      <c r="R6">
        <v>2.0159850092056937</v>
      </c>
      <c r="S6">
        <v>3.2886795403779154</v>
      </c>
      <c r="T6">
        <v>0</v>
      </c>
      <c r="U6">
        <v>21.407187564120392</v>
      </c>
      <c r="V6">
        <v>1.9997912753078688</v>
      </c>
      <c r="W6">
        <v>2.0042061559530762</v>
      </c>
      <c r="X6">
        <v>14.9964296326821</v>
      </c>
      <c r="Y6">
        <v>0</v>
      </c>
      <c r="Z6">
        <v>2.0104960684616988</v>
      </c>
      <c r="AA6">
        <v>0</v>
      </c>
      <c r="AB6">
        <v>0</v>
      </c>
      <c r="AC6">
        <v>0</v>
      </c>
      <c r="AD6">
        <v>0</v>
      </c>
      <c r="AE6">
        <v>0</v>
      </c>
      <c r="AF6">
        <v>2.7465708060947609</v>
      </c>
      <c r="AG6">
        <v>13.138732310582343</v>
      </c>
      <c r="AH6">
        <v>0</v>
      </c>
      <c r="AI6">
        <v>0</v>
      </c>
      <c r="AJ6">
        <v>0</v>
      </c>
      <c r="AK6">
        <v>16.274858505948654</v>
      </c>
      <c r="AL6">
        <v>0</v>
      </c>
      <c r="AM6">
        <v>4.902680506887914</v>
      </c>
      <c r="AN6">
        <v>0.80977832999373822</v>
      </c>
      <c r="AO6">
        <v>0</v>
      </c>
      <c r="AP6">
        <v>7.859388645376747E-2</v>
      </c>
      <c r="AQ6">
        <v>0</v>
      </c>
      <c r="AR6">
        <v>7.4507808019202661</v>
      </c>
      <c r="AS6">
        <v>9.9864757578793579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17.744099769302561</v>
      </c>
      <c r="BB6">
        <f t="shared" si="0"/>
        <v>406.7558947116205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4.9050386758136808</v>
      </c>
      <c r="L7">
        <v>211.97673326192455</v>
      </c>
      <c r="M7">
        <v>27.780211800116717</v>
      </c>
      <c r="N7">
        <v>35.794279017435223</v>
      </c>
      <c r="O7">
        <v>0</v>
      </c>
      <c r="P7">
        <v>37.728023481846684</v>
      </c>
      <c r="Q7">
        <v>3.2243792223945289</v>
      </c>
      <c r="R7">
        <v>2.0029216729744626</v>
      </c>
      <c r="S7">
        <v>3.5050660214778802</v>
      </c>
      <c r="T7">
        <v>0</v>
      </c>
      <c r="U7">
        <v>21.407187564120392</v>
      </c>
      <c r="V7">
        <v>1.9997912753078688</v>
      </c>
      <c r="W7">
        <v>2.0042061559530762</v>
      </c>
      <c r="X7">
        <v>14.9964296326821</v>
      </c>
      <c r="Y7">
        <v>0</v>
      </c>
      <c r="Z7">
        <v>2.0104960684616988</v>
      </c>
      <c r="AA7">
        <v>0</v>
      </c>
      <c r="AB7">
        <v>0</v>
      </c>
      <c r="AC7">
        <v>0</v>
      </c>
      <c r="AD7">
        <v>0</v>
      </c>
      <c r="AE7">
        <v>0</v>
      </c>
      <c r="AF7">
        <v>2.7465708060947609</v>
      </c>
      <c r="AG7">
        <v>13.138732310582343</v>
      </c>
      <c r="AH7">
        <v>0</v>
      </c>
      <c r="AI7">
        <v>0</v>
      </c>
      <c r="AJ7">
        <v>0</v>
      </c>
      <c r="AK7">
        <v>16.274858505948654</v>
      </c>
      <c r="AL7">
        <v>0</v>
      </c>
      <c r="AM7">
        <v>4.902680506887914</v>
      </c>
      <c r="AN7">
        <v>0.80977832999373822</v>
      </c>
      <c r="AO7">
        <v>0</v>
      </c>
      <c r="AP7">
        <v>0</v>
      </c>
      <c r="AQ7">
        <v>0</v>
      </c>
      <c r="AR7">
        <v>11.684178948445002</v>
      </c>
      <c r="AS7">
        <v>6.7676942199958257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17.79255696259948</v>
      </c>
      <c r="BB7">
        <f t="shared" si="0"/>
        <v>407.86670051585753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4.8947964661007681</v>
      </c>
      <c r="L8">
        <v>211.97673326192455</v>
      </c>
      <c r="M8">
        <v>27.780211800116717</v>
      </c>
      <c r="N8">
        <v>35.794279017435223</v>
      </c>
      <c r="O8">
        <v>0</v>
      </c>
      <c r="P8">
        <v>37.728023481846684</v>
      </c>
      <c r="Q8">
        <v>3.2179086234718777</v>
      </c>
      <c r="R8">
        <v>2.0029216729744626</v>
      </c>
      <c r="S8">
        <v>3.5050660214778802</v>
      </c>
      <c r="T8">
        <v>0</v>
      </c>
      <c r="U8">
        <v>21.407187564120392</v>
      </c>
      <c r="V8">
        <v>1.9997912753078688</v>
      </c>
      <c r="W8">
        <v>2.0042061559530762</v>
      </c>
      <c r="X8">
        <v>14.9964296326821</v>
      </c>
      <c r="Y8">
        <v>0</v>
      </c>
      <c r="Z8">
        <v>2.0104960684616988</v>
      </c>
      <c r="AA8">
        <v>0</v>
      </c>
      <c r="AB8">
        <v>0</v>
      </c>
      <c r="AC8">
        <v>0</v>
      </c>
      <c r="AD8">
        <v>0</v>
      </c>
      <c r="AE8">
        <v>0</v>
      </c>
      <c r="AF8">
        <v>2.7465708060947609</v>
      </c>
      <c r="AG8">
        <v>13.138732310582343</v>
      </c>
      <c r="AH8">
        <v>0</v>
      </c>
      <c r="AI8">
        <v>0</v>
      </c>
      <c r="AJ8">
        <v>0</v>
      </c>
      <c r="AK8">
        <v>16.274858505948654</v>
      </c>
      <c r="AL8">
        <v>0</v>
      </c>
      <c r="AM8">
        <v>4.902680506887914</v>
      </c>
      <c r="AN8">
        <v>0.80977832999373822</v>
      </c>
      <c r="AO8">
        <v>0</v>
      </c>
      <c r="AP8">
        <v>0</v>
      </c>
      <c r="AQ8">
        <v>0</v>
      </c>
      <c r="AR8">
        <v>11.684178948445002</v>
      </c>
      <c r="AS8">
        <v>6.437562755583385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17.778058871986079</v>
      </c>
      <c r="BB8">
        <f t="shared" si="0"/>
        <v>407.53435433342298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4.9050386758136808</v>
      </c>
      <c r="L9">
        <v>211.97673326192455</v>
      </c>
      <c r="M9">
        <v>27.780211800116717</v>
      </c>
      <c r="N9">
        <v>35.794279017435223</v>
      </c>
      <c r="O9">
        <v>0</v>
      </c>
      <c r="P9">
        <v>37.728023481846684</v>
      </c>
      <c r="Q9">
        <v>3.2179086234718777</v>
      </c>
      <c r="R9">
        <v>2.0029216729744626</v>
      </c>
      <c r="S9">
        <v>3.5050660214778802</v>
      </c>
      <c r="T9">
        <v>0</v>
      </c>
      <c r="U9">
        <v>21.407187564120392</v>
      </c>
      <c r="V9">
        <v>1.9997912753078688</v>
      </c>
      <c r="W9">
        <v>2.0042061559530762</v>
      </c>
      <c r="X9">
        <v>14.9964296326821</v>
      </c>
      <c r="Y9">
        <v>0</v>
      </c>
      <c r="Z9">
        <v>2.0104960684616988</v>
      </c>
      <c r="AA9">
        <v>0</v>
      </c>
      <c r="AB9">
        <v>0</v>
      </c>
      <c r="AC9">
        <v>0</v>
      </c>
      <c r="AD9">
        <v>0</v>
      </c>
      <c r="AE9">
        <v>0</v>
      </c>
      <c r="AF9">
        <v>2.7465708060947609</v>
      </c>
      <c r="AG9">
        <v>13.138732310582343</v>
      </c>
      <c r="AH9">
        <v>0</v>
      </c>
      <c r="AI9">
        <v>0</v>
      </c>
      <c r="AJ9">
        <v>0</v>
      </c>
      <c r="AK9">
        <v>16.274858505948654</v>
      </c>
      <c r="AL9">
        <v>0</v>
      </c>
      <c r="AM9">
        <v>4.902680506887914</v>
      </c>
      <c r="AN9">
        <v>0.80977832999373822</v>
      </c>
      <c r="AO9">
        <v>0</v>
      </c>
      <c r="AP9">
        <v>0</v>
      </c>
      <c r="AQ9">
        <v>0</v>
      </c>
      <c r="AR9">
        <v>11.345506904612815</v>
      </c>
      <c r="AS9">
        <v>6.437562755583385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17.764330504919887</v>
      </c>
      <c r="BB9">
        <f t="shared" si="0"/>
        <v>407.21965286636987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4.8947964661007681</v>
      </c>
      <c r="L10">
        <v>211.97673326192455</v>
      </c>
      <c r="M10">
        <v>27.780211800116717</v>
      </c>
      <c r="N10">
        <v>35.794279017435223</v>
      </c>
      <c r="O10">
        <v>0</v>
      </c>
      <c r="P10">
        <v>37.728023481846684</v>
      </c>
      <c r="Q10">
        <v>3.2179086234718777</v>
      </c>
      <c r="R10">
        <v>2.0029216729744626</v>
      </c>
      <c r="S10">
        <v>3.5050660214778802</v>
      </c>
      <c r="T10">
        <v>0</v>
      </c>
      <c r="U10">
        <v>21.407187564120392</v>
      </c>
      <c r="V10">
        <v>1.9997912753078688</v>
      </c>
      <c r="W10">
        <v>2.0042061559530762</v>
      </c>
      <c r="X10">
        <v>14.9964296326821</v>
      </c>
      <c r="Y10">
        <v>0</v>
      </c>
      <c r="Z10">
        <v>2.0104960684616988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2.7465708060947609</v>
      </c>
      <c r="AG10">
        <v>13.138732310582343</v>
      </c>
      <c r="AH10">
        <v>0</v>
      </c>
      <c r="AI10">
        <v>0</v>
      </c>
      <c r="AJ10">
        <v>0</v>
      </c>
      <c r="AK10">
        <v>16.274858505948654</v>
      </c>
      <c r="AL10">
        <v>0</v>
      </c>
      <c r="AM10">
        <v>4.902680506887914</v>
      </c>
      <c r="AN10">
        <v>0.80977832999373822</v>
      </c>
      <c r="AO10">
        <v>0</v>
      </c>
      <c r="AP10">
        <v>0</v>
      </c>
      <c r="AQ10">
        <v>0</v>
      </c>
      <c r="AR10">
        <v>11.345506904612815</v>
      </c>
      <c r="AS10">
        <v>6.437562755583385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17.76390238055389</v>
      </c>
      <c r="BB10">
        <f t="shared" si="0"/>
        <v>407.20983878102305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4.8945400860373782</v>
      </c>
      <c r="L11">
        <v>211.97673326192455</v>
      </c>
      <c r="M11">
        <v>27.780211800116717</v>
      </c>
      <c r="N11">
        <v>35.794279017435223</v>
      </c>
      <c r="O11">
        <v>0</v>
      </c>
      <c r="P11">
        <v>37.728023481846684</v>
      </c>
      <c r="Q11">
        <v>3.2165575238518462</v>
      </c>
      <c r="R11">
        <v>2.0029909413483615</v>
      </c>
      <c r="S11">
        <v>2.7768804330890378</v>
      </c>
      <c r="T11">
        <v>0</v>
      </c>
      <c r="U11">
        <v>21.407187564120392</v>
      </c>
      <c r="V11">
        <v>1.9997912753078688</v>
      </c>
      <c r="W11">
        <v>2.0042061559530762</v>
      </c>
      <c r="X11">
        <v>14.9964296326821</v>
      </c>
      <c r="Y11">
        <v>0</v>
      </c>
      <c r="Z11">
        <v>2.0104960684616988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2.7465708060947609</v>
      </c>
      <c r="AG11">
        <v>13.138732310582343</v>
      </c>
      <c r="AH11">
        <v>0</v>
      </c>
      <c r="AI11">
        <v>0</v>
      </c>
      <c r="AJ11">
        <v>0</v>
      </c>
      <c r="AK11">
        <v>16.274858505948654</v>
      </c>
      <c r="AL11">
        <v>0</v>
      </c>
      <c r="AM11">
        <v>4.902680506887914</v>
      </c>
      <c r="AN11">
        <v>0.80977832999373822</v>
      </c>
      <c r="AO11">
        <v>0</v>
      </c>
      <c r="AP11">
        <v>0</v>
      </c>
      <c r="AQ11">
        <v>0</v>
      </c>
      <c r="AR11">
        <v>11.345506904612815</v>
      </c>
      <c r="AS11">
        <v>6.437562755583385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17.733399925726498</v>
      </c>
      <c r="BB11">
        <f t="shared" si="0"/>
        <v>406.51061743615207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4.8945934706703147</v>
      </c>
      <c r="L12">
        <v>211.97673326192455</v>
      </c>
      <c r="M12">
        <v>27.780211800116717</v>
      </c>
      <c r="N12">
        <v>35.794279017435223</v>
      </c>
      <c r="O12">
        <v>0</v>
      </c>
      <c r="P12">
        <v>37.728023481846684</v>
      </c>
      <c r="Q12">
        <v>3.2165575238518462</v>
      </c>
      <c r="R12">
        <v>2.0029909413483615</v>
      </c>
      <c r="S12">
        <v>2.7768804330890378</v>
      </c>
      <c r="T12">
        <v>0</v>
      </c>
      <c r="U12">
        <v>21.407187564120392</v>
      </c>
      <c r="V12">
        <v>1.9997912753078688</v>
      </c>
      <c r="W12">
        <v>2.0042061559530762</v>
      </c>
      <c r="X12">
        <v>14.9964296326821</v>
      </c>
      <c r="Y12">
        <v>0</v>
      </c>
      <c r="Z12">
        <v>2.0104960684616988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2.7465708060947609</v>
      </c>
      <c r="AG12">
        <v>13.138732310582343</v>
      </c>
      <c r="AH12">
        <v>0</v>
      </c>
      <c r="AI12">
        <v>0</v>
      </c>
      <c r="AJ12">
        <v>0</v>
      </c>
      <c r="AK12">
        <v>16.274858505948654</v>
      </c>
      <c r="AL12">
        <v>0</v>
      </c>
      <c r="AM12">
        <v>4.902680506887914</v>
      </c>
      <c r="AN12">
        <v>0.80977832999373822</v>
      </c>
      <c r="AO12">
        <v>0</v>
      </c>
      <c r="AP12">
        <v>0</v>
      </c>
      <c r="AQ12">
        <v>0</v>
      </c>
      <c r="AR12">
        <v>11.345506904612815</v>
      </c>
      <c r="AS12">
        <v>6.437562755583385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17.73340215720415</v>
      </c>
      <c r="BB12">
        <f t="shared" si="0"/>
        <v>406.51066858930733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4.8946226077593051</v>
      </c>
      <c r="L13">
        <v>211.97673326192455</v>
      </c>
      <c r="M13">
        <v>27.780211800116717</v>
      </c>
      <c r="N13">
        <v>35.794279017435223</v>
      </c>
      <c r="O13">
        <v>0</v>
      </c>
      <c r="P13">
        <v>37.728023481846684</v>
      </c>
      <c r="Q13">
        <v>3.2785403633892884</v>
      </c>
      <c r="R13">
        <v>4.8422938147916224</v>
      </c>
      <c r="S13">
        <v>3.8815072045395849</v>
      </c>
      <c r="T13">
        <v>0</v>
      </c>
      <c r="U13">
        <v>21.407187564120392</v>
      </c>
      <c r="V13">
        <v>1.9997912753078688</v>
      </c>
      <c r="W13">
        <v>2.0042061559530762</v>
      </c>
      <c r="X13">
        <v>14.9964296326821</v>
      </c>
      <c r="Y13">
        <v>0</v>
      </c>
      <c r="Z13">
        <v>2.0104960684616988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2.7465708060947609</v>
      </c>
      <c r="AG13">
        <v>13.138732310582343</v>
      </c>
      <c r="AH13">
        <v>0</v>
      </c>
      <c r="AI13">
        <v>0</v>
      </c>
      <c r="AJ13">
        <v>0</v>
      </c>
      <c r="AK13">
        <v>16.274858505948654</v>
      </c>
      <c r="AL13">
        <v>0</v>
      </c>
      <c r="AM13">
        <v>4.902680506887914</v>
      </c>
      <c r="AN13">
        <v>0.80977832999373822</v>
      </c>
      <c r="AO13">
        <v>0</v>
      </c>
      <c r="AP13">
        <v>0</v>
      </c>
      <c r="AQ13">
        <v>0</v>
      </c>
      <c r="AR13">
        <v>8.1281245694009598</v>
      </c>
      <c r="AS13">
        <v>6.437562755583385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17.766363935371846</v>
      </c>
      <c r="BB13">
        <f t="shared" si="0"/>
        <v>407.26626609744801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4.8945393608841536</v>
      </c>
      <c r="L14">
        <v>211.97673326192455</v>
      </c>
      <c r="M14">
        <v>27.780211800116717</v>
      </c>
      <c r="N14">
        <v>35.794279017435223</v>
      </c>
      <c r="O14">
        <v>0</v>
      </c>
      <c r="P14">
        <v>37.728023481846684</v>
      </c>
      <c r="Q14">
        <v>3.2785403633892884</v>
      </c>
      <c r="R14">
        <v>4.8436600669906866</v>
      </c>
      <c r="S14">
        <v>3.8750825018908301</v>
      </c>
      <c r="T14">
        <v>0</v>
      </c>
      <c r="U14">
        <v>21.407187564120392</v>
      </c>
      <c r="V14">
        <v>1.9997912753078688</v>
      </c>
      <c r="W14">
        <v>2.0042061559530762</v>
      </c>
      <c r="X14">
        <v>14.9964296326821</v>
      </c>
      <c r="Y14">
        <v>0</v>
      </c>
      <c r="Z14">
        <v>2.0104960684616988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2.7465708060947609</v>
      </c>
      <c r="AG14">
        <v>13.138732310582343</v>
      </c>
      <c r="AH14">
        <v>0</v>
      </c>
      <c r="AI14">
        <v>0</v>
      </c>
      <c r="AJ14">
        <v>0</v>
      </c>
      <c r="AK14">
        <v>16.274858505948654</v>
      </c>
      <c r="AL14">
        <v>0</v>
      </c>
      <c r="AM14">
        <v>4.902680506887914</v>
      </c>
      <c r="AN14">
        <v>0.80977832999373822</v>
      </c>
      <c r="AO14">
        <v>0</v>
      </c>
      <c r="AP14">
        <v>0</v>
      </c>
      <c r="AQ14">
        <v>0</v>
      </c>
      <c r="AR14">
        <v>8.1281245694009598</v>
      </c>
      <c r="AS14">
        <v>6.437562755583385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17.766149012423664</v>
      </c>
      <c r="BB14">
        <f t="shared" si="0"/>
        <v>407.26133932307124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4.9049849565283372</v>
      </c>
      <c r="L15">
        <v>211.97673326192455</v>
      </c>
      <c r="M15">
        <v>27.780211800116717</v>
      </c>
      <c r="N15">
        <v>35.794279017435223</v>
      </c>
      <c r="O15">
        <v>0</v>
      </c>
      <c r="P15">
        <v>37.728023481846684</v>
      </c>
      <c r="Q15">
        <v>3.276651225442079</v>
      </c>
      <c r="R15">
        <v>5.1563631626384234</v>
      </c>
      <c r="S15">
        <v>3.9877407668860236</v>
      </c>
      <c r="T15">
        <v>0</v>
      </c>
      <c r="U15">
        <v>21.407187564120392</v>
      </c>
      <c r="V15">
        <v>1.9997912753078688</v>
      </c>
      <c r="W15">
        <v>2.0042061559530762</v>
      </c>
      <c r="X15">
        <v>14.9964296326821</v>
      </c>
      <c r="Y15">
        <v>0</v>
      </c>
      <c r="Z15">
        <v>2.0104960684616988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2.7465708060947609</v>
      </c>
      <c r="AG15">
        <v>13.138732310582343</v>
      </c>
      <c r="AH15">
        <v>0</v>
      </c>
      <c r="AI15">
        <v>0</v>
      </c>
      <c r="AJ15">
        <v>0</v>
      </c>
      <c r="AK15">
        <v>16.274858505948654</v>
      </c>
      <c r="AL15">
        <v>0</v>
      </c>
      <c r="AM15">
        <v>4.902680506887914</v>
      </c>
      <c r="AN15">
        <v>0.80977832999373822</v>
      </c>
      <c r="AO15">
        <v>0</v>
      </c>
      <c r="AP15">
        <v>0</v>
      </c>
      <c r="AQ15">
        <v>0</v>
      </c>
      <c r="AR15">
        <v>8.1281245694009598</v>
      </c>
      <c r="AS15">
        <v>6.437562755583385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17.784286777230275</v>
      </c>
      <c r="BB15">
        <f t="shared" si="0"/>
        <v>407.67711937660454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4.8947427625888622</v>
      </c>
      <c r="L16">
        <v>211.97673326192455</v>
      </c>
      <c r="M16">
        <v>27.780211800116717</v>
      </c>
      <c r="N16">
        <v>35.794279017435223</v>
      </c>
      <c r="O16">
        <v>0</v>
      </c>
      <c r="P16">
        <v>37.728023481846684</v>
      </c>
      <c r="Q16">
        <v>3.276651225442079</v>
      </c>
      <c r="R16">
        <v>5.1563631626384234</v>
      </c>
      <c r="S16">
        <v>3.9877407668860236</v>
      </c>
      <c r="T16">
        <v>0</v>
      </c>
      <c r="U16">
        <v>21.407187564120392</v>
      </c>
      <c r="V16">
        <v>1.9997912753078688</v>
      </c>
      <c r="W16">
        <v>2.0042061559530762</v>
      </c>
      <c r="X16">
        <v>14.9964296326821</v>
      </c>
      <c r="Y16">
        <v>0</v>
      </c>
      <c r="Z16">
        <v>2.0104960684616988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2.7465708060947609</v>
      </c>
      <c r="AG16">
        <v>13.138732310582343</v>
      </c>
      <c r="AH16">
        <v>0</v>
      </c>
      <c r="AI16">
        <v>0</v>
      </c>
      <c r="AJ16">
        <v>0</v>
      </c>
      <c r="AK16">
        <v>16.274858505948654</v>
      </c>
      <c r="AL16">
        <v>0</v>
      </c>
      <c r="AM16">
        <v>4.902680506887914</v>
      </c>
      <c r="AN16">
        <v>0.80977832999373822</v>
      </c>
      <c r="AO16">
        <v>0</v>
      </c>
      <c r="AP16">
        <v>0</v>
      </c>
      <c r="AQ16">
        <v>0</v>
      </c>
      <c r="AR16">
        <v>8.1281245694009598</v>
      </c>
      <c r="AS16">
        <v>6.437562755583385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17.783858653523605</v>
      </c>
      <c r="BB16">
        <f t="shared" si="0"/>
        <v>407.6673053063717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4.9049849565283372</v>
      </c>
      <c r="L17">
        <v>211.97673326192455</v>
      </c>
      <c r="M17">
        <v>27.780211800116717</v>
      </c>
      <c r="N17">
        <v>35.794279017435223</v>
      </c>
      <c r="O17">
        <v>0</v>
      </c>
      <c r="P17">
        <v>37.728023481846684</v>
      </c>
      <c r="Q17">
        <v>3.276651225442079</v>
      </c>
      <c r="R17">
        <v>5.1673017291048779</v>
      </c>
      <c r="S17">
        <v>3.987034015561147</v>
      </c>
      <c r="T17">
        <v>0</v>
      </c>
      <c r="U17">
        <v>21.407187564120392</v>
      </c>
      <c r="V17">
        <v>1.9997912753078688</v>
      </c>
      <c r="W17">
        <v>2.0042061559530762</v>
      </c>
      <c r="X17">
        <v>14.9964296326821</v>
      </c>
      <c r="Y17">
        <v>0</v>
      </c>
      <c r="Z17">
        <v>2.0104960684616988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2.7465708060947609</v>
      </c>
      <c r="AG17">
        <v>13.138732310582343</v>
      </c>
      <c r="AH17">
        <v>0</v>
      </c>
      <c r="AI17">
        <v>0</v>
      </c>
      <c r="AJ17">
        <v>0</v>
      </c>
      <c r="AK17">
        <v>16.274858505948654</v>
      </c>
      <c r="AL17">
        <v>0</v>
      </c>
      <c r="AM17">
        <v>4.902680506887914</v>
      </c>
      <c r="AN17">
        <v>0.80977832999373822</v>
      </c>
      <c r="AO17">
        <v>0</v>
      </c>
      <c r="AP17">
        <v>0</v>
      </c>
      <c r="AQ17">
        <v>0</v>
      </c>
      <c r="AR17">
        <v>11.684178948445002</v>
      </c>
      <c r="AS17">
        <v>6.437562755583385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17.933357540147238</v>
      </c>
      <c r="BB17">
        <f t="shared" si="0"/>
        <v>411.09433480787322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4.8947427625888622</v>
      </c>
      <c r="L18">
        <v>211.97673326192455</v>
      </c>
      <c r="M18">
        <v>27.780211800116717</v>
      </c>
      <c r="N18">
        <v>35.794279017435223</v>
      </c>
      <c r="O18">
        <v>0</v>
      </c>
      <c r="P18">
        <v>37.728023481846684</v>
      </c>
      <c r="Q18">
        <v>3.276651225442079</v>
      </c>
      <c r="R18">
        <v>5.1673017291048779</v>
      </c>
      <c r="S18">
        <v>3.987034015561147</v>
      </c>
      <c r="T18">
        <v>0</v>
      </c>
      <c r="U18">
        <v>21.407187564120392</v>
      </c>
      <c r="V18">
        <v>1.9997912753078688</v>
      </c>
      <c r="W18">
        <v>2.0042061559530762</v>
      </c>
      <c r="X18">
        <v>14.9964296326821</v>
      </c>
      <c r="Y18">
        <v>0</v>
      </c>
      <c r="Z18">
        <v>2.0104960684616988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2.7465708060947609</v>
      </c>
      <c r="AG18">
        <v>13.138732310582343</v>
      </c>
      <c r="AH18">
        <v>0</v>
      </c>
      <c r="AI18">
        <v>0</v>
      </c>
      <c r="AJ18">
        <v>0</v>
      </c>
      <c r="AK18">
        <v>16.274858505948654</v>
      </c>
      <c r="AL18">
        <v>0</v>
      </c>
      <c r="AM18">
        <v>4.902680506887914</v>
      </c>
      <c r="AN18">
        <v>0.80977832999373822</v>
      </c>
      <c r="AO18">
        <v>0</v>
      </c>
      <c r="AP18">
        <v>0</v>
      </c>
      <c r="AQ18">
        <v>0</v>
      </c>
      <c r="AR18">
        <v>11.684178948445002</v>
      </c>
      <c r="AS18">
        <v>6.437562755583385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17.932929416440569</v>
      </c>
      <c r="BB18">
        <f t="shared" si="0"/>
        <v>411.08452073764045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4.9049849565283372</v>
      </c>
      <c r="L19">
        <v>211.97673326192455</v>
      </c>
      <c r="M19">
        <v>27.780211800116717</v>
      </c>
      <c r="N19">
        <v>35.794279017435223</v>
      </c>
      <c r="O19">
        <v>0</v>
      </c>
      <c r="P19">
        <v>37.728023481846684</v>
      </c>
      <c r="Q19">
        <v>3.2785403633892884</v>
      </c>
      <c r="R19">
        <v>4.8424440057786526</v>
      </c>
      <c r="S19">
        <v>3.8837575502532515</v>
      </c>
      <c r="T19">
        <v>0</v>
      </c>
      <c r="U19">
        <v>21.407187564120392</v>
      </c>
      <c r="V19">
        <v>1.9997912753078688</v>
      </c>
      <c r="W19">
        <v>2.0042061559530762</v>
      </c>
      <c r="X19">
        <v>14.9964296326821</v>
      </c>
      <c r="Y19">
        <v>0</v>
      </c>
      <c r="Z19">
        <v>2.0104960684616988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2.7465708060947609</v>
      </c>
      <c r="AG19">
        <v>13.138732310582343</v>
      </c>
      <c r="AH19">
        <v>0</v>
      </c>
      <c r="AI19">
        <v>0</v>
      </c>
      <c r="AJ19">
        <v>0</v>
      </c>
      <c r="AK19">
        <v>16.274858505948654</v>
      </c>
      <c r="AL19">
        <v>0</v>
      </c>
      <c r="AM19">
        <v>4.902680506887914</v>
      </c>
      <c r="AN19">
        <v>0.80977832999373822</v>
      </c>
      <c r="AO19">
        <v>0</v>
      </c>
      <c r="AP19">
        <v>0</v>
      </c>
      <c r="AQ19">
        <v>0</v>
      </c>
      <c r="AR19">
        <v>11.684178948445002</v>
      </c>
      <c r="AS19">
        <v>6.437562755583385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17.91554049702852</v>
      </c>
      <c r="BB19">
        <f t="shared" si="0"/>
        <v>410.68590680030502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4.8947427625888622</v>
      </c>
      <c r="L20">
        <v>211.97673326192455</v>
      </c>
      <c r="M20">
        <v>27.780211800116717</v>
      </c>
      <c r="N20">
        <v>35.794279017435223</v>
      </c>
      <c r="O20">
        <v>0</v>
      </c>
      <c r="P20">
        <v>37.728023481846684</v>
      </c>
      <c r="Q20">
        <v>3.2165575238518462</v>
      </c>
      <c r="R20">
        <v>2.0030603252658365</v>
      </c>
      <c r="S20">
        <v>2.7768804330890378</v>
      </c>
      <c r="T20">
        <v>0</v>
      </c>
      <c r="U20">
        <v>21.407187564120392</v>
      </c>
      <c r="V20">
        <v>1.9997912753078688</v>
      </c>
      <c r="W20">
        <v>2.0042061559530762</v>
      </c>
      <c r="X20">
        <v>14.9964296326821</v>
      </c>
      <c r="Y20">
        <v>0</v>
      </c>
      <c r="Z20">
        <v>2.0104960684616988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2.7465708060947609</v>
      </c>
      <c r="AG20">
        <v>13.138732310582343</v>
      </c>
      <c r="AH20">
        <v>0</v>
      </c>
      <c r="AI20">
        <v>0</v>
      </c>
      <c r="AJ20">
        <v>0</v>
      </c>
      <c r="AK20">
        <v>16.274858505948654</v>
      </c>
      <c r="AL20">
        <v>0</v>
      </c>
      <c r="AM20">
        <v>4.902680506887914</v>
      </c>
      <c r="AN20">
        <v>0.80977832999373822</v>
      </c>
      <c r="AO20">
        <v>0</v>
      </c>
      <c r="AP20">
        <v>0</v>
      </c>
      <c r="AQ20">
        <v>0</v>
      </c>
      <c r="AR20">
        <v>11.684178948445002</v>
      </c>
      <c r="AS20">
        <v>6.437562755583385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17.74756778928629</v>
      </c>
      <c r="BB20">
        <f t="shared" si="0"/>
        <v>406.83539367689332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4.8946226077593051</v>
      </c>
      <c r="L21">
        <v>211.97673326192455</v>
      </c>
      <c r="M21">
        <v>27.780211800116717</v>
      </c>
      <c r="N21">
        <v>35.794279017435223</v>
      </c>
      <c r="O21">
        <v>0</v>
      </c>
      <c r="P21">
        <v>37.728023481846684</v>
      </c>
      <c r="Q21">
        <v>3.2165575238518462</v>
      </c>
      <c r="R21">
        <v>2.0032007555149511</v>
      </c>
      <c r="S21">
        <v>2.7768804330890378</v>
      </c>
      <c r="T21">
        <v>0</v>
      </c>
      <c r="U21">
        <v>21.407187564120392</v>
      </c>
      <c r="V21">
        <v>1.9997912753078688</v>
      </c>
      <c r="W21">
        <v>2.0042061559530762</v>
      </c>
      <c r="X21">
        <v>14.9964296326821</v>
      </c>
      <c r="Y21">
        <v>0</v>
      </c>
      <c r="Z21">
        <v>0.33744477979544973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2.7465708060947609</v>
      </c>
      <c r="AG21">
        <v>13.138732310582343</v>
      </c>
      <c r="AH21">
        <v>0</v>
      </c>
      <c r="AI21">
        <v>0</v>
      </c>
      <c r="AJ21">
        <v>0</v>
      </c>
      <c r="AK21">
        <v>16.274858505948654</v>
      </c>
      <c r="AL21">
        <v>0</v>
      </c>
      <c r="AM21">
        <v>4.902680506887914</v>
      </c>
      <c r="AN21">
        <v>0.80977832999373822</v>
      </c>
      <c r="AO21">
        <v>0</v>
      </c>
      <c r="AP21">
        <v>0</v>
      </c>
      <c r="AQ21">
        <v>0</v>
      </c>
      <c r="AR21">
        <v>9.1441400605301606</v>
      </c>
      <c r="AS21">
        <v>6.437562755583385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17.571461467417738</v>
      </c>
      <c r="BB21">
        <f t="shared" si="0"/>
        <v>402.79843009760043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4.8945393608841536</v>
      </c>
      <c r="L22">
        <v>211.97673326192455</v>
      </c>
      <c r="M22">
        <v>27.780211800116717</v>
      </c>
      <c r="N22">
        <v>35.794279017435223</v>
      </c>
      <c r="O22">
        <v>0</v>
      </c>
      <c r="P22">
        <v>37.728023481846684</v>
      </c>
      <c r="Q22">
        <v>3.2165575238518462</v>
      </c>
      <c r="R22">
        <v>2.0032691731779697</v>
      </c>
      <c r="S22">
        <v>2.7768804330890378</v>
      </c>
      <c r="T22">
        <v>0</v>
      </c>
      <c r="U22">
        <v>21.407187564120392</v>
      </c>
      <c r="V22">
        <v>1.9997912753078688</v>
      </c>
      <c r="W22">
        <v>2.0042061559530762</v>
      </c>
      <c r="X22">
        <v>14.9964296326821</v>
      </c>
      <c r="Y22">
        <v>0</v>
      </c>
      <c r="Z22">
        <v>0.33744477979544973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2.7465708060947609</v>
      </c>
      <c r="AG22">
        <v>13.138732310582343</v>
      </c>
      <c r="AH22">
        <v>0</v>
      </c>
      <c r="AI22">
        <v>0</v>
      </c>
      <c r="AJ22">
        <v>0</v>
      </c>
      <c r="AK22">
        <v>16.274858505948654</v>
      </c>
      <c r="AL22">
        <v>0</v>
      </c>
      <c r="AM22">
        <v>4.902680506887914</v>
      </c>
      <c r="AN22">
        <v>0.80977832999373822</v>
      </c>
      <c r="AO22">
        <v>0</v>
      </c>
      <c r="AP22">
        <v>0</v>
      </c>
      <c r="AQ22">
        <v>0</v>
      </c>
      <c r="AR22">
        <v>9.1441400605301606</v>
      </c>
      <c r="AS22">
        <v>6.437562755583385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17.571460847556668</v>
      </c>
      <c r="BB22">
        <f t="shared" si="0"/>
        <v>402.79841588824928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2.0037006685137051</v>
      </c>
      <c r="L23">
        <v>211.97673326192455</v>
      </c>
      <c r="M23">
        <v>27.780211800116717</v>
      </c>
      <c r="N23">
        <v>35.794279017435223</v>
      </c>
      <c r="O23">
        <v>0</v>
      </c>
      <c r="P23">
        <v>37.728023481846684</v>
      </c>
      <c r="Q23">
        <v>3.2131694058977076</v>
      </c>
      <c r="R23">
        <v>1.8365742602289912</v>
      </c>
      <c r="S23">
        <v>2.3283120209806802</v>
      </c>
      <c r="T23">
        <v>0</v>
      </c>
      <c r="U23">
        <v>21.407187564120392</v>
      </c>
      <c r="V23">
        <v>1.9951029035378645</v>
      </c>
      <c r="W23">
        <v>2.0242103773739535</v>
      </c>
      <c r="X23">
        <v>14.6214882052648</v>
      </c>
      <c r="Y23">
        <v>0</v>
      </c>
      <c r="Z23">
        <v>0.33744477979544973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2.7465708060947609</v>
      </c>
      <c r="AG23">
        <v>13.138732310582343</v>
      </c>
      <c r="AH23">
        <v>0</v>
      </c>
      <c r="AI23">
        <v>0</v>
      </c>
      <c r="AJ23">
        <v>0</v>
      </c>
      <c r="AK23">
        <v>16.274858505948654</v>
      </c>
      <c r="AL23">
        <v>0</v>
      </c>
      <c r="AM23">
        <v>4.902680506887914</v>
      </c>
      <c r="AN23">
        <v>0.80977832999373822</v>
      </c>
      <c r="AO23">
        <v>0</v>
      </c>
      <c r="AP23">
        <v>0</v>
      </c>
      <c r="AQ23">
        <v>0</v>
      </c>
      <c r="AR23">
        <v>9.1441400605301606</v>
      </c>
      <c r="AS23">
        <v>6.437562755583385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17.409731810747068</v>
      </c>
      <c r="BB23">
        <f t="shared" si="0"/>
        <v>399.09102921191055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2.003688554285326</v>
      </c>
      <c r="L24">
        <v>211.97673326192455</v>
      </c>
      <c r="M24">
        <v>27.780211800116717</v>
      </c>
      <c r="N24">
        <v>35.794279017435223</v>
      </c>
      <c r="O24">
        <v>0</v>
      </c>
      <c r="P24">
        <v>37.728023481846684</v>
      </c>
      <c r="Q24">
        <v>2.0036166743124642</v>
      </c>
      <c r="R24">
        <v>1.805776449308012</v>
      </c>
      <c r="S24">
        <v>2.0033109580463364</v>
      </c>
      <c r="T24">
        <v>0</v>
      </c>
      <c r="U24">
        <v>21.407187564120392</v>
      </c>
      <c r="V24">
        <v>2.0041307731895519</v>
      </c>
      <c r="W24">
        <v>2.0347933091876813</v>
      </c>
      <c r="X24">
        <v>14.6214882052648</v>
      </c>
      <c r="Y24">
        <v>0</v>
      </c>
      <c r="Z24">
        <v>0.33744477979544973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2.7465708060947609</v>
      </c>
      <c r="AG24">
        <v>13.138732310582343</v>
      </c>
      <c r="AH24">
        <v>0</v>
      </c>
      <c r="AI24">
        <v>0</v>
      </c>
      <c r="AJ24">
        <v>0</v>
      </c>
      <c r="AK24">
        <v>16.274858505948654</v>
      </c>
      <c r="AL24">
        <v>0</v>
      </c>
      <c r="AM24">
        <v>4.902680506887914</v>
      </c>
      <c r="AN24">
        <v>0.80977832999373822</v>
      </c>
      <c r="AO24">
        <v>0</v>
      </c>
      <c r="AP24">
        <v>0</v>
      </c>
      <c r="AQ24">
        <v>0</v>
      </c>
      <c r="AR24">
        <v>9.1441400605301606</v>
      </c>
      <c r="AS24">
        <v>6.437562755583385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17.34511933876616</v>
      </c>
      <c r="BB24">
        <f t="shared" si="0"/>
        <v>397.60988876568803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2.0037436952741672</v>
      </c>
      <c r="L25">
        <v>211.98372464529285</v>
      </c>
      <c r="M25">
        <v>27.780211800116717</v>
      </c>
      <c r="N25">
        <v>35.794279017435223</v>
      </c>
      <c r="O25">
        <v>0</v>
      </c>
      <c r="P25">
        <v>37.728023481846684</v>
      </c>
      <c r="Q25">
        <v>2.0036166743124642</v>
      </c>
      <c r="R25">
        <v>2.0032655147320142</v>
      </c>
      <c r="S25">
        <v>2.0035727490612292</v>
      </c>
      <c r="T25">
        <v>0</v>
      </c>
      <c r="U25">
        <v>21.407187564120392</v>
      </c>
      <c r="V25">
        <v>2.0041307731895519</v>
      </c>
      <c r="W25">
        <v>2.0347933091876813</v>
      </c>
      <c r="X25">
        <v>14.6214882052648</v>
      </c>
      <c r="Y25">
        <v>0</v>
      </c>
      <c r="Z25">
        <v>0.33744477979544973</v>
      </c>
      <c r="AA25">
        <v>0</v>
      </c>
      <c r="AB25">
        <v>1.2428241577958672</v>
      </c>
      <c r="AC25">
        <v>0</v>
      </c>
      <c r="AD25">
        <v>0</v>
      </c>
      <c r="AE25">
        <v>4.3823188344813184</v>
      </c>
      <c r="AF25">
        <v>2.7465708060947609</v>
      </c>
      <c r="AG25">
        <v>13.138732310582343</v>
      </c>
      <c r="AH25">
        <v>0</v>
      </c>
      <c r="AI25">
        <v>0</v>
      </c>
      <c r="AJ25">
        <v>0</v>
      </c>
      <c r="AK25">
        <v>16.274858505948654</v>
      </c>
      <c r="AL25">
        <v>0</v>
      </c>
      <c r="AM25">
        <v>4.902680506887914</v>
      </c>
      <c r="AN25">
        <v>0.80977832999373822</v>
      </c>
      <c r="AO25">
        <v>0</v>
      </c>
      <c r="AP25">
        <v>0</v>
      </c>
      <c r="AQ25">
        <v>4.5533134938426212</v>
      </c>
      <c r="AR25">
        <v>9.1441400605301606</v>
      </c>
      <c r="AS25">
        <v>6.437562755583385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17.779139350403245</v>
      </c>
      <c r="BB25">
        <f t="shared" si="0"/>
        <v>407.55912262096678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9.3508560727055343</v>
      </c>
      <c r="L26">
        <v>279.97664240242113</v>
      </c>
      <c r="M26">
        <v>27.780211800116717</v>
      </c>
      <c r="N26">
        <v>35.794279017435223</v>
      </c>
      <c r="O26">
        <v>0</v>
      </c>
      <c r="P26">
        <v>37.728023481846684</v>
      </c>
      <c r="Q26">
        <v>5.7013848897145714</v>
      </c>
      <c r="R26">
        <v>12.795864187884616</v>
      </c>
      <c r="S26">
        <v>6.7316351231904088</v>
      </c>
      <c r="T26">
        <v>0</v>
      </c>
      <c r="U26">
        <v>21.407187564120392</v>
      </c>
      <c r="V26">
        <v>4.5596574271202952</v>
      </c>
      <c r="W26">
        <v>9.4969421128878277</v>
      </c>
      <c r="X26">
        <v>42.453334200117489</v>
      </c>
      <c r="Y26">
        <v>0</v>
      </c>
      <c r="Z26">
        <v>0.33744477979544973</v>
      </c>
      <c r="AA26">
        <v>1.1632641223126694</v>
      </c>
      <c r="AB26">
        <v>1.2428241577958672</v>
      </c>
      <c r="AC26">
        <v>3.0059126925485282</v>
      </c>
      <c r="AD26">
        <v>0</v>
      </c>
      <c r="AE26">
        <v>5.0197470740972658</v>
      </c>
      <c r="AF26">
        <v>2.7465708060947609</v>
      </c>
      <c r="AG26">
        <v>13.138732310582343</v>
      </c>
      <c r="AH26">
        <v>0</v>
      </c>
      <c r="AI26">
        <v>0</v>
      </c>
      <c r="AJ26">
        <v>0</v>
      </c>
      <c r="AK26">
        <v>16.274858505948654</v>
      </c>
      <c r="AL26">
        <v>0</v>
      </c>
      <c r="AM26">
        <v>4.902680506887914</v>
      </c>
      <c r="AN26">
        <v>0.80977832999373822</v>
      </c>
      <c r="AO26">
        <v>0</v>
      </c>
      <c r="AP26">
        <v>0</v>
      </c>
      <c r="AQ26">
        <v>4.5533134938426212</v>
      </c>
      <c r="AR26">
        <v>9.1441400605301606</v>
      </c>
      <c r="AS26">
        <v>6.437562755583385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23.514709041198945</v>
      </c>
      <c r="BB26">
        <f t="shared" si="0"/>
        <v>539.03813883437533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9.0796968882557554</v>
      </c>
      <c r="L27">
        <v>339.96101715853484</v>
      </c>
      <c r="M27">
        <v>27.780211800116717</v>
      </c>
      <c r="N27">
        <v>35.794279017435223</v>
      </c>
      <c r="O27">
        <v>0</v>
      </c>
      <c r="P27">
        <v>37.728023481846684</v>
      </c>
      <c r="Q27">
        <v>6.127253980892152</v>
      </c>
      <c r="R27">
        <v>12.795864187884616</v>
      </c>
      <c r="S27">
        <v>7.3787104427091457</v>
      </c>
      <c r="T27">
        <v>0</v>
      </c>
      <c r="U27">
        <v>21.407187564120392</v>
      </c>
      <c r="V27">
        <v>4.5596574271202952</v>
      </c>
      <c r="W27">
        <v>9.4969421128878277</v>
      </c>
      <c r="X27">
        <v>42.453334200117489</v>
      </c>
      <c r="Y27">
        <v>0</v>
      </c>
      <c r="Z27">
        <v>0.33744477979544973</v>
      </c>
      <c r="AA27">
        <v>4.2895365911083276</v>
      </c>
      <c r="AB27">
        <v>4.0598925187852224</v>
      </c>
      <c r="AC27">
        <v>3.0059126925485282</v>
      </c>
      <c r="AD27">
        <v>0</v>
      </c>
      <c r="AE27">
        <v>5.0994256040492587</v>
      </c>
      <c r="AF27">
        <v>2.7465708060947609</v>
      </c>
      <c r="AG27">
        <v>13.138732310582343</v>
      </c>
      <c r="AH27">
        <v>0.8806735498852013</v>
      </c>
      <c r="AI27">
        <v>0</v>
      </c>
      <c r="AJ27">
        <v>0</v>
      </c>
      <c r="AK27">
        <v>16.274858505948654</v>
      </c>
      <c r="AL27">
        <v>0</v>
      </c>
      <c r="AM27">
        <v>4.902680506887914</v>
      </c>
      <c r="AN27">
        <v>0.80977832999373822</v>
      </c>
      <c r="AO27">
        <v>0</v>
      </c>
      <c r="AP27">
        <v>0.27507876268002501</v>
      </c>
      <c r="AQ27">
        <v>9.1066269876852424</v>
      </c>
      <c r="AR27">
        <v>11.514843086620749</v>
      </c>
      <c r="AS27">
        <v>7.2216250235858892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26.677840877699595</v>
      </c>
      <c r="BB27">
        <f t="shared" si="0"/>
        <v>611.54801744047256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9.3823399255580124</v>
      </c>
      <c r="L28">
        <v>386.009792187703</v>
      </c>
      <c r="M28">
        <v>27.780211800116717</v>
      </c>
      <c r="N28">
        <v>35.794279017435223</v>
      </c>
      <c r="O28">
        <v>0</v>
      </c>
      <c r="P28">
        <v>37.728023481846684</v>
      </c>
      <c r="Q28">
        <v>6.6090563223113561</v>
      </c>
      <c r="R28">
        <v>12.795864187884616</v>
      </c>
      <c r="S28">
        <v>7.9945475664332211</v>
      </c>
      <c r="T28">
        <v>0</v>
      </c>
      <c r="U28">
        <v>21.407187564120392</v>
      </c>
      <c r="V28">
        <v>4.5596574271202952</v>
      </c>
      <c r="W28">
        <v>9.4969421128878277</v>
      </c>
      <c r="X28">
        <v>42.453334200117489</v>
      </c>
      <c r="Y28">
        <v>0</v>
      </c>
      <c r="Z28">
        <v>0.33744477979544973</v>
      </c>
      <c r="AA28">
        <v>5.4528010336046755</v>
      </c>
      <c r="AB28">
        <v>8.1860693581715722</v>
      </c>
      <c r="AC28">
        <v>3.0059126925485282</v>
      </c>
      <c r="AD28">
        <v>0</v>
      </c>
      <c r="AE28">
        <v>10.198850895220204</v>
      </c>
      <c r="AF28">
        <v>2.7465708060947609</v>
      </c>
      <c r="AG28">
        <v>13.138732310582343</v>
      </c>
      <c r="AH28">
        <v>5.8711572083072427</v>
      </c>
      <c r="AI28">
        <v>0</v>
      </c>
      <c r="AJ28">
        <v>0</v>
      </c>
      <c r="AK28">
        <v>16.274858505948654</v>
      </c>
      <c r="AL28">
        <v>0</v>
      </c>
      <c r="AM28">
        <v>4.902680506887914</v>
      </c>
      <c r="AN28">
        <v>0.80977832999373822</v>
      </c>
      <c r="AO28">
        <v>0</v>
      </c>
      <c r="AP28">
        <v>0.27507876268002501</v>
      </c>
      <c r="AQ28">
        <v>13.65994079190148</v>
      </c>
      <c r="AR28">
        <v>11.514843086620749</v>
      </c>
      <c r="AS28">
        <v>9.9864757578793579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29.609967599906405</v>
      </c>
      <c r="BB28">
        <f t="shared" si="0"/>
        <v>678.76246301986509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9.3823398757228276</v>
      </c>
      <c r="L29">
        <v>386.29098910024584</v>
      </c>
      <c r="M29">
        <v>27.780211800116717</v>
      </c>
      <c r="N29">
        <v>35.794279017435223</v>
      </c>
      <c r="O29">
        <v>0</v>
      </c>
      <c r="P29">
        <v>37.728023481846684</v>
      </c>
      <c r="Q29">
        <v>6.6090563223113561</v>
      </c>
      <c r="R29">
        <v>12.795864187884616</v>
      </c>
      <c r="S29">
        <v>7.9945475664332211</v>
      </c>
      <c r="T29">
        <v>0</v>
      </c>
      <c r="U29">
        <v>21.407187564120392</v>
      </c>
      <c r="V29">
        <v>4.5596574271202952</v>
      </c>
      <c r="W29">
        <v>9.4969421128878277</v>
      </c>
      <c r="X29">
        <v>42.453334200117489</v>
      </c>
      <c r="Y29">
        <v>0</v>
      </c>
      <c r="Z29">
        <v>0.33744477979544973</v>
      </c>
      <c r="AA29">
        <v>8.6197877386766866</v>
      </c>
      <c r="AB29">
        <v>8.1860693581715722</v>
      </c>
      <c r="AC29">
        <v>3.0059126925485282</v>
      </c>
      <c r="AD29">
        <v>0.82011427676894166</v>
      </c>
      <c r="AE29">
        <v>10.198850895220204</v>
      </c>
      <c r="AF29">
        <v>2.7465708060947609</v>
      </c>
      <c r="AG29">
        <v>13.138732310582343</v>
      </c>
      <c r="AH29">
        <v>14.384335066270088</v>
      </c>
      <c r="AI29">
        <v>0</v>
      </c>
      <c r="AJ29">
        <v>0</v>
      </c>
      <c r="AK29">
        <v>16.274858505948654</v>
      </c>
      <c r="AL29">
        <v>0</v>
      </c>
      <c r="AM29">
        <v>4.902680506887914</v>
      </c>
      <c r="AN29">
        <v>0.80977832999373822</v>
      </c>
      <c r="AO29">
        <v>0</v>
      </c>
      <c r="AP29">
        <v>0.27507876268002501</v>
      </c>
      <c r="AQ29">
        <v>18.2132542857441</v>
      </c>
      <c r="AR29">
        <v>11.514843086620749</v>
      </c>
      <c r="AS29">
        <v>9.9864757578793579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30.334561788314019</v>
      </c>
      <c r="BB29">
        <f t="shared" si="0"/>
        <v>695.37265802781144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9.3823399255580124</v>
      </c>
      <c r="L30">
        <v>386.29098910024584</v>
      </c>
      <c r="M30">
        <v>27.780211800116717</v>
      </c>
      <c r="N30">
        <v>35.794279017435223</v>
      </c>
      <c r="O30">
        <v>0</v>
      </c>
      <c r="P30">
        <v>37.728023481846684</v>
      </c>
      <c r="Q30">
        <v>6.6090563223113561</v>
      </c>
      <c r="R30">
        <v>12.795864187884616</v>
      </c>
      <c r="S30">
        <v>7.9945475664332211</v>
      </c>
      <c r="T30">
        <v>0</v>
      </c>
      <c r="U30">
        <v>21.407187564120392</v>
      </c>
      <c r="V30">
        <v>4.5596574271202952</v>
      </c>
      <c r="W30">
        <v>9.4969421128878277</v>
      </c>
      <c r="X30">
        <v>42.453334200117489</v>
      </c>
      <c r="Y30">
        <v>0</v>
      </c>
      <c r="Z30">
        <v>2.0104960684616988</v>
      </c>
      <c r="AA30">
        <v>8.6197877386766866</v>
      </c>
      <c r="AB30">
        <v>8.1860693581715722</v>
      </c>
      <c r="AC30">
        <v>6.0177581836777287</v>
      </c>
      <c r="AD30">
        <v>2.8293948027551656</v>
      </c>
      <c r="AE30">
        <v>10.198850895220204</v>
      </c>
      <c r="AF30">
        <v>5.4931419256940099</v>
      </c>
      <c r="AG30">
        <v>13.138732310582343</v>
      </c>
      <c r="AH30">
        <v>21.723281733458567</v>
      </c>
      <c r="AI30">
        <v>0</v>
      </c>
      <c r="AJ30">
        <v>0</v>
      </c>
      <c r="AK30">
        <v>16.274858505948654</v>
      </c>
      <c r="AL30">
        <v>0</v>
      </c>
      <c r="AM30">
        <v>4.902680506887914</v>
      </c>
      <c r="AN30">
        <v>0.80977832999373822</v>
      </c>
      <c r="AO30">
        <v>0</v>
      </c>
      <c r="AP30">
        <v>0.27507876268002501</v>
      </c>
      <c r="AQ30">
        <v>18.2132542857441</v>
      </c>
      <c r="AR30">
        <v>11.514843086620749</v>
      </c>
      <c r="AS30">
        <v>9.9864757578793579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31.035953045266538</v>
      </c>
      <c r="BB30">
        <f t="shared" si="0"/>
        <v>711.45096191326354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9.382326948974077</v>
      </c>
      <c r="L31">
        <v>386.29098910024584</v>
      </c>
      <c r="M31">
        <v>27.780211800116717</v>
      </c>
      <c r="N31">
        <v>35.794279017435223</v>
      </c>
      <c r="O31">
        <v>0</v>
      </c>
      <c r="P31">
        <v>37.728023481846684</v>
      </c>
      <c r="Q31">
        <v>6.6090563223113561</v>
      </c>
      <c r="R31">
        <v>12.795864187884616</v>
      </c>
      <c r="S31">
        <v>7.9945475664332211</v>
      </c>
      <c r="T31">
        <v>0</v>
      </c>
      <c r="U31">
        <v>21.407187564120392</v>
      </c>
      <c r="V31">
        <v>4.5596574271202952</v>
      </c>
      <c r="W31">
        <v>9.3085882674328904</v>
      </c>
      <c r="X31">
        <v>42.453334200117489</v>
      </c>
      <c r="Y31">
        <v>0</v>
      </c>
      <c r="Z31">
        <v>2.3621134585681487</v>
      </c>
      <c r="AA31">
        <v>8.6197877386766866</v>
      </c>
      <c r="AB31">
        <v>8.1860693581715722</v>
      </c>
      <c r="AC31">
        <v>6.0177581836777287</v>
      </c>
      <c r="AD31">
        <v>5.6587892924232932</v>
      </c>
      <c r="AE31">
        <v>10.198850895220204</v>
      </c>
      <c r="AF31">
        <v>8.2397127317887708</v>
      </c>
      <c r="AG31">
        <v>13.138732310582343</v>
      </c>
      <c r="AH31">
        <v>29.003516747025671</v>
      </c>
      <c r="AI31">
        <v>1.5815798505531202</v>
      </c>
      <c r="AJ31">
        <v>0</v>
      </c>
      <c r="AK31">
        <v>16.274858505948654</v>
      </c>
      <c r="AL31">
        <v>0</v>
      </c>
      <c r="AM31">
        <v>4.902680506887914</v>
      </c>
      <c r="AN31">
        <v>0.80977832999373822</v>
      </c>
      <c r="AO31">
        <v>0</v>
      </c>
      <c r="AP31">
        <v>0.27507876268002501</v>
      </c>
      <c r="AQ31">
        <v>18.2132542857441</v>
      </c>
      <c r="AR31">
        <v>9.1441400605301606</v>
      </c>
      <c r="AS31">
        <v>9.9864757578793579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31.547180743204279</v>
      </c>
      <c r="BB31">
        <f t="shared" si="0"/>
        <v>723.17006191718599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9.3823383762722745</v>
      </c>
      <c r="L32">
        <v>386.29098910024584</v>
      </c>
      <c r="M32">
        <v>27.780211800116717</v>
      </c>
      <c r="N32">
        <v>35.794279017435223</v>
      </c>
      <c r="O32">
        <v>0</v>
      </c>
      <c r="P32">
        <v>37.728023481846684</v>
      </c>
      <c r="Q32">
        <v>6.6090563223113561</v>
      </c>
      <c r="R32">
        <v>12.795864187884616</v>
      </c>
      <c r="S32">
        <v>7.9945475664332211</v>
      </c>
      <c r="T32">
        <v>0</v>
      </c>
      <c r="U32">
        <v>21.407187564120392</v>
      </c>
      <c r="V32">
        <v>4.5596574271202952</v>
      </c>
      <c r="W32">
        <v>9.3085882674328904</v>
      </c>
      <c r="X32">
        <v>42.453334200117489</v>
      </c>
      <c r="Y32">
        <v>0</v>
      </c>
      <c r="Z32">
        <v>6.0314878852014191</v>
      </c>
      <c r="AA32">
        <v>8.6197877386766866</v>
      </c>
      <c r="AB32">
        <v>8.1860693581715722</v>
      </c>
      <c r="AC32">
        <v>6.0177581836777287</v>
      </c>
      <c r="AD32">
        <v>8.4881840951784593</v>
      </c>
      <c r="AE32">
        <v>15.350864460446671</v>
      </c>
      <c r="AF32">
        <v>9.2467888403256104</v>
      </c>
      <c r="AG32">
        <v>13.138732310582343</v>
      </c>
      <c r="AH32">
        <v>36.25439577697766</v>
      </c>
      <c r="AI32">
        <v>5.1401342014193281</v>
      </c>
      <c r="AJ32">
        <v>0</v>
      </c>
      <c r="AK32">
        <v>16.274858505948654</v>
      </c>
      <c r="AL32">
        <v>0</v>
      </c>
      <c r="AM32">
        <v>4.9126048745564592</v>
      </c>
      <c r="AN32">
        <v>0.80977832999373822</v>
      </c>
      <c r="AO32">
        <v>0</v>
      </c>
      <c r="AP32">
        <v>0.23578197954498017</v>
      </c>
      <c r="AQ32">
        <v>18.2132542857441</v>
      </c>
      <c r="AR32">
        <v>9.1441400605301606</v>
      </c>
      <c r="AS32">
        <v>9.9864757578793579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32.526886271368795</v>
      </c>
      <c r="BB32">
        <f t="shared" si="0"/>
        <v>745.62828768482314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9.3823151180169244</v>
      </c>
      <c r="L33">
        <v>386.29098910024584</v>
      </c>
      <c r="M33">
        <v>27.780211800116717</v>
      </c>
      <c r="N33">
        <v>35.794279017435223</v>
      </c>
      <c r="O33">
        <v>0</v>
      </c>
      <c r="P33">
        <v>37.728023481846684</v>
      </c>
      <c r="Q33">
        <v>6.6090563223113561</v>
      </c>
      <c r="R33">
        <v>12.795864187884616</v>
      </c>
      <c r="S33">
        <v>7.9945475664332211</v>
      </c>
      <c r="T33">
        <v>0</v>
      </c>
      <c r="U33">
        <v>21.407187564120392</v>
      </c>
      <c r="V33">
        <v>4.5596574271202952</v>
      </c>
      <c r="W33">
        <v>9.3085882674328904</v>
      </c>
      <c r="X33">
        <v>42.453334200117489</v>
      </c>
      <c r="Y33">
        <v>0</v>
      </c>
      <c r="Z33">
        <v>6.0314878852014191</v>
      </c>
      <c r="AA33">
        <v>8.6197877386766866</v>
      </c>
      <c r="AB33">
        <v>8.1860693581715722</v>
      </c>
      <c r="AC33">
        <v>6.0177581836777287</v>
      </c>
      <c r="AD33">
        <v>8.4881840951784593</v>
      </c>
      <c r="AE33">
        <v>15.350864460446671</v>
      </c>
      <c r="AF33">
        <v>9.2467888403256104</v>
      </c>
      <c r="AG33">
        <v>13.138732310582343</v>
      </c>
      <c r="AH33">
        <v>36.25439577697766</v>
      </c>
      <c r="AI33">
        <v>5.1401342014193281</v>
      </c>
      <c r="AJ33">
        <v>0</v>
      </c>
      <c r="AK33">
        <v>16.274858505948654</v>
      </c>
      <c r="AL33">
        <v>0</v>
      </c>
      <c r="AM33">
        <v>4.9126048745564592</v>
      </c>
      <c r="AN33">
        <v>0.80977832999373822</v>
      </c>
      <c r="AO33">
        <v>0</v>
      </c>
      <c r="AP33">
        <v>0.31437586599874767</v>
      </c>
      <c r="AQ33">
        <v>18.2132542857441</v>
      </c>
      <c r="AR33">
        <v>11.514843086620749</v>
      </c>
      <c r="AS33">
        <v>6.8089607731162607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32.496445783754979</v>
      </c>
      <c r="BB33">
        <f t="shared" si="0"/>
        <v>744.93048684196276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9.3823269947444317</v>
      </c>
      <c r="L34">
        <v>386.29098910024584</v>
      </c>
      <c r="M34">
        <v>27.780211800116717</v>
      </c>
      <c r="N34">
        <v>35.794279017435223</v>
      </c>
      <c r="O34">
        <v>0</v>
      </c>
      <c r="P34">
        <v>37.728023481846684</v>
      </c>
      <c r="Q34">
        <v>6.6090563223113561</v>
      </c>
      <c r="R34">
        <v>12.795864187884616</v>
      </c>
      <c r="S34">
        <v>7.9945475664332211</v>
      </c>
      <c r="T34">
        <v>0</v>
      </c>
      <c r="U34">
        <v>21.407187564120392</v>
      </c>
      <c r="V34">
        <v>4.5596574271202952</v>
      </c>
      <c r="W34">
        <v>9.3085882674328904</v>
      </c>
      <c r="X34">
        <v>42.453334200117489</v>
      </c>
      <c r="Y34">
        <v>0</v>
      </c>
      <c r="Z34">
        <v>6.0314878852014191</v>
      </c>
      <c r="AA34">
        <v>8.6197877386766866</v>
      </c>
      <c r="AB34">
        <v>8.1860693581715722</v>
      </c>
      <c r="AC34">
        <v>6.0177581836777287</v>
      </c>
      <c r="AD34">
        <v>8.4881840951784593</v>
      </c>
      <c r="AE34">
        <v>15.350864460446671</v>
      </c>
      <c r="AF34">
        <v>9.2467888403256104</v>
      </c>
      <c r="AG34">
        <v>13.138732310582343</v>
      </c>
      <c r="AH34">
        <v>36.25439577697766</v>
      </c>
      <c r="AI34">
        <v>5.1401342014193281</v>
      </c>
      <c r="AJ34">
        <v>0</v>
      </c>
      <c r="AK34">
        <v>16.274858505948654</v>
      </c>
      <c r="AL34">
        <v>0</v>
      </c>
      <c r="AM34">
        <v>4.9126048745564592</v>
      </c>
      <c r="AN34">
        <v>0.80977832999373822</v>
      </c>
      <c r="AO34">
        <v>0</v>
      </c>
      <c r="AP34">
        <v>0.31437586599874767</v>
      </c>
      <c r="AQ34">
        <v>18.2132542857441</v>
      </c>
      <c r="AR34">
        <v>11.514843086620749</v>
      </c>
      <c r="AS34">
        <v>6.437562755583385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32.480921843069311</v>
      </c>
      <c r="BB34">
        <f t="shared" si="0"/>
        <v>744.57462464184312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9.382326948974077</v>
      </c>
      <c r="L35">
        <v>386.29098910024584</v>
      </c>
      <c r="M35">
        <v>27.780211800116717</v>
      </c>
      <c r="N35">
        <v>35.794279017435223</v>
      </c>
      <c r="O35">
        <v>0</v>
      </c>
      <c r="P35">
        <v>37.728023481846684</v>
      </c>
      <c r="Q35">
        <v>6.6090563223113561</v>
      </c>
      <c r="R35">
        <v>12.795864187884616</v>
      </c>
      <c r="S35">
        <v>7.9945475664332211</v>
      </c>
      <c r="T35">
        <v>0</v>
      </c>
      <c r="U35">
        <v>21.407187564120392</v>
      </c>
      <c r="V35">
        <v>4.5596574271202952</v>
      </c>
      <c r="W35">
        <v>9.3085882674328904</v>
      </c>
      <c r="X35">
        <v>42.453334200117489</v>
      </c>
      <c r="Y35">
        <v>0</v>
      </c>
      <c r="Z35">
        <v>6.0314878852014191</v>
      </c>
      <c r="AA35">
        <v>8.6197877386766866</v>
      </c>
      <c r="AB35">
        <v>8.1860693581715722</v>
      </c>
      <c r="AC35">
        <v>6.0177581836777287</v>
      </c>
      <c r="AD35">
        <v>8.4881840951784593</v>
      </c>
      <c r="AE35">
        <v>15.350864460446671</v>
      </c>
      <c r="AF35">
        <v>9.2467888403256104</v>
      </c>
      <c r="AG35">
        <v>13.138732310582343</v>
      </c>
      <c r="AH35">
        <v>36.25439577697766</v>
      </c>
      <c r="AI35">
        <v>5.1401342014193281</v>
      </c>
      <c r="AJ35">
        <v>0</v>
      </c>
      <c r="AK35">
        <v>16.274858505948654</v>
      </c>
      <c r="AL35">
        <v>0</v>
      </c>
      <c r="AM35">
        <v>4.9126048745564592</v>
      </c>
      <c r="AN35">
        <v>0.80977832999373822</v>
      </c>
      <c r="AO35">
        <v>0</v>
      </c>
      <c r="AP35">
        <v>0.31437586599874767</v>
      </c>
      <c r="AQ35">
        <v>18.2132542857441</v>
      </c>
      <c r="AR35">
        <v>11.684178948445002</v>
      </c>
      <c r="AS35">
        <v>6.437562755583385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32.48800008018037</v>
      </c>
      <c r="BB35">
        <f t="shared" si="0"/>
        <v>744.7368822207859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9.3823269947444317</v>
      </c>
      <c r="L36">
        <v>386.29098910024584</v>
      </c>
      <c r="M36">
        <v>27.780211800116717</v>
      </c>
      <c r="N36">
        <v>35.794279017435223</v>
      </c>
      <c r="O36">
        <v>0</v>
      </c>
      <c r="P36">
        <v>37.728023481846684</v>
      </c>
      <c r="Q36">
        <v>6.6090563223113561</v>
      </c>
      <c r="R36">
        <v>12.795864187884616</v>
      </c>
      <c r="S36">
        <v>7.9945475664332211</v>
      </c>
      <c r="T36">
        <v>0</v>
      </c>
      <c r="U36">
        <v>21.407187564120392</v>
      </c>
      <c r="V36">
        <v>4.5596574271202952</v>
      </c>
      <c r="W36">
        <v>9.3085882674328904</v>
      </c>
      <c r="X36">
        <v>42.453334200117489</v>
      </c>
      <c r="Y36">
        <v>0</v>
      </c>
      <c r="Z36">
        <v>6.0314878852014191</v>
      </c>
      <c r="AA36">
        <v>8.6197877386766866</v>
      </c>
      <c r="AB36">
        <v>8.1860693581715722</v>
      </c>
      <c r="AC36">
        <v>6.0177581836777287</v>
      </c>
      <c r="AD36">
        <v>8.4881840951784593</v>
      </c>
      <c r="AE36">
        <v>15.350864460446671</v>
      </c>
      <c r="AF36">
        <v>9.2467888403256104</v>
      </c>
      <c r="AG36">
        <v>13.138732310582343</v>
      </c>
      <c r="AH36">
        <v>36.25439577697766</v>
      </c>
      <c r="AI36">
        <v>5.1401342014193281</v>
      </c>
      <c r="AJ36">
        <v>0</v>
      </c>
      <c r="AK36">
        <v>16.274858505948654</v>
      </c>
      <c r="AL36">
        <v>0</v>
      </c>
      <c r="AM36">
        <v>4.9126048745564592</v>
      </c>
      <c r="AN36">
        <v>0.80977832999373822</v>
      </c>
      <c r="AO36">
        <v>0</v>
      </c>
      <c r="AP36">
        <v>0.31437586599874767</v>
      </c>
      <c r="AQ36">
        <v>18.2132542857441</v>
      </c>
      <c r="AR36">
        <v>11.684178948445002</v>
      </c>
      <c r="AS36">
        <v>6.437562755583385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32.488000082093563</v>
      </c>
      <c r="BB36">
        <f t="shared" si="0"/>
        <v>744.7368822646431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9.382326948974077</v>
      </c>
      <c r="L37">
        <v>386.29098910024584</v>
      </c>
      <c r="M37">
        <v>27.780211800116717</v>
      </c>
      <c r="N37">
        <v>35.794279017435223</v>
      </c>
      <c r="O37">
        <v>0</v>
      </c>
      <c r="P37">
        <v>37.728023481846684</v>
      </c>
      <c r="Q37">
        <v>6.6090563223113561</v>
      </c>
      <c r="R37">
        <v>12.795864187884616</v>
      </c>
      <c r="S37">
        <v>7.9945475664332211</v>
      </c>
      <c r="T37">
        <v>0</v>
      </c>
      <c r="U37">
        <v>21.407187564120392</v>
      </c>
      <c r="V37">
        <v>4.5596574271202952</v>
      </c>
      <c r="W37">
        <v>9.3085882674328904</v>
      </c>
      <c r="X37">
        <v>42.453334200117489</v>
      </c>
      <c r="Y37">
        <v>0</v>
      </c>
      <c r="Z37">
        <v>6.0314878852014191</v>
      </c>
      <c r="AA37">
        <v>8.6197877386766866</v>
      </c>
      <c r="AB37">
        <v>8.1860693581715722</v>
      </c>
      <c r="AC37">
        <v>6.0177581836777287</v>
      </c>
      <c r="AD37">
        <v>8.4881840951784593</v>
      </c>
      <c r="AE37">
        <v>15.350864460446671</v>
      </c>
      <c r="AF37">
        <v>9.2467888403256104</v>
      </c>
      <c r="AG37">
        <v>13.138732310582343</v>
      </c>
      <c r="AH37">
        <v>36.25439577697766</v>
      </c>
      <c r="AI37">
        <v>5.1401342014193281</v>
      </c>
      <c r="AJ37">
        <v>0</v>
      </c>
      <c r="AK37">
        <v>16.274858505948654</v>
      </c>
      <c r="AL37">
        <v>0</v>
      </c>
      <c r="AM37">
        <v>4.9126048745564592</v>
      </c>
      <c r="AN37">
        <v>0.80977832999373822</v>
      </c>
      <c r="AO37">
        <v>0</v>
      </c>
      <c r="AP37">
        <v>0.43226685577123763</v>
      </c>
      <c r="AQ37">
        <v>18.2132542857441</v>
      </c>
      <c r="AR37">
        <v>11.684178948445002</v>
      </c>
      <c r="AS37">
        <v>6.437562755583385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32.492927923552855</v>
      </c>
      <c r="BB37">
        <f t="shared" si="0"/>
        <v>744.84984536718594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9.3823396165036854</v>
      </c>
      <c r="L38">
        <v>386.29098910024584</v>
      </c>
      <c r="M38">
        <v>27.780211800116717</v>
      </c>
      <c r="N38">
        <v>35.794279017435223</v>
      </c>
      <c r="O38">
        <v>0</v>
      </c>
      <c r="P38">
        <v>37.728023481846684</v>
      </c>
      <c r="Q38">
        <v>6.6090563223113561</v>
      </c>
      <c r="R38">
        <v>12.795864187884616</v>
      </c>
      <c r="S38">
        <v>7.9945475664332211</v>
      </c>
      <c r="T38">
        <v>0</v>
      </c>
      <c r="U38">
        <v>21.407187564120392</v>
      </c>
      <c r="V38">
        <v>4.5596574271202952</v>
      </c>
      <c r="W38">
        <v>9.3085882674328904</v>
      </c>
      <c r="X38">
        <v>42.453334200117489</v>
      </c>
      <c r="Y38">
        <v>0</v>
      </c>
      <c r="Z38">
        <v>2.3621134585681487</v>
      </c>
      <c r="AA38">
        <v>8.6197877386766866</v>
      </c>
      <c r="AB38">
        <v>8.1860693581715722</v>
      </c>
      <c r="AC38">
        <v>6.0177581836777287</v>
      </c>
      <c r="AD38">
        <v>5.6587892924232932</v>
      </c>
      <c r="AE38">
        <v>10.198850895220204</v>
      </c>
      <c r="AF38">
        <v>5.4931419256940099</v>
      </c>
      <c r="AG38">
        <v>13.138732310582343</v>
      </c>
      <c r="AH38">
        <v>29.003516747025671</v>
      </c>
      <c r="AI38">
        <v>1.1861848879148404</v>
      </c>
      <c r="AJ38">
        <v>0</v>
      </c>
      <c r="AK38">
        <v>16.274858505948654</v>
      </c>
      <c r="AL38">
        <v>0</v>
      </c>
      <c r="AM38">
        <v>4.902680506887914</v>
      </c>
      <c r="AN38">
        <v>0.80977832999373822</v>
      </c>
      <c r="AO38">
        <v>0</v>
      </c>
      <c r="AP38">
        <v>0.43226685577123763</v>
      </c>
      <c r="AQ38">
        <v>18.2132542857441</v>
      </c>
      <c r="AR38">
        <v>11.684178948445002</v>
      </c>
      <c r="AS38">
        <v>6.437562755583385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31.380246627884066</v>
      </c>
      <c r="BB38">
        <f t="shared" si="0"/>
        <v>719.34335691001286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9.3823396165036854</v>
      </c>
      <c r="L39">
        <v>386.29098910024584</v>
      </c>
      <c r="M39">
        <v>27.780211800116717</v>
      </c>
      <c r="N39">
        <v>35.794279017435223</v>
      </c>
      <c r="O39">
        <v>0</v>
      </c>
      <c r="P39">
        <v>37.728023481846684</v>
      </c>
      <c r="Q39">
        <v>6.6090563223113561</v>
      </c>
      <c r="R39">
        <v>12.795864187884616</v>
      </c>
      <c r="S39">
        <v>7.9945475664332211</v>
      </c>
      <c r="T39">
        <v>0</v>
      </c>
      <c r="U39">
        <v>21.407187564120392</v>
      </c>
      <c r="V39">
        <v>4.5596574271202952</v>
      </c>
      <c r="W39">
        <v>9.3085882674328904</v>
      </c>
      <c r="X39">
        <v>42.453334200117489</v>
      </c>
      <c r="Y39">
        <v>0</v>
      </c>
      <c r="Z39">
        <v>2.0104960684616988</v>
      </c>
      <c r="AA39">
        <v>8.6197877386766866</v>
      </c>
      <c r="AB39">
        <v>8.1860693581715722</v>
      </c>
      <c r="AC39">
        <v>6.0177581836777287</v>
      </c>
      <c r="AD39">
        <v>2.8293948027551656</v>
      </c>
      <c r="AE39">
        <v>10.198850895220204</v>
      </c>
      <c r="AF39">
        <v>0</v>
      </c>
      <c r="AG39">
        <v>13.138732310582343</v>
      </c>
      <c r="AH39">
        <v>21.752637403464828</v>
      </c>
      <c r="AI39">
        <v>0</v>
      </c>
      <c r="AJ39">
        <v>0</v>
      </c>
      <c r="AK39">
        <v>16.274858505948654</v>
      </c>
      <c r="AL39">
        <v>0</v>
      </c>
      <c r="AM39">
        <v>4.902680506887914</v>
      </c>
      <c r="AN39">
        <v>0.80977832999373822</v>
      </c>
      <c r="AO39">
        <v>0</v>
      </c>
      <c r="AP39">
        <v>0.43226685577123763</v>
      </c>
      <c r="AQ39">
        <v>18.2132542857441</v>
      </c>
      <c r="AR39">
        <v>9.1441400605301606</v>
      </c>
      <c r="AS39">
        <v>6.437562755583385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30.558824088424952</v>
      </c>
      <c r="BB39">
        <f t="shared" si="0"/>
        <v>700.51352252461299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9.3823396165036854</v>
      </c>
      <c r="L40">
        <v>386.29098910024584</v>
      </c>
      <c r="M40">
        <v>27.780211800116717</v>
      </c>
      <c r="N40">
        <v>35.794279017435223</v>
      </c>
      <c r="O40">
        <v>0</v>
      </c>
      <c r="P40">
        <v>37.728023481846684</v>
      </c>
      <c r="Q40">
        <v>6.6090563223113561</v>
      </c>
      <c r="R40">
        <v>12.795864187884616</v>
      </c>
      <c r="S40">
        <v>7.9945475664332211</v>
      </c>
      <c r="T40">
        <v>0</v>
      </c>
      <c r="U40">
        <v>21.407187564120392</v>
      </c>
      <c r="V40">
        <v>4.5596574271202952</v>
      </c>
      <c r="W40">
        <v>9.3085882674328904</v>
      </c>
      <c r="X40">
        <v>42.453334200117489</v>
      </c>
      <c r="Y40">
        <v>0</v>
      </c>
      <c r="Z40">
        <v>2.0104960684616988</v>
      </c>
      <c r="AA40">
        <v>8.6197877386766866</v>
      </c>
      <c r="AB40">
        <v>8.1860693581715722</v>
      </c>
      <c r="AC40">
        <v>3.0059126925485282</v>
      </c>
      <c r="AD40">
        <v>0</v>
      </c>
      <c r="AE40">
        <v>10.198850895220204</v>
      </c>
      <c r="AF40">
        <v>0</v>
      </c>
      <c r="AG40">
        <v>13.138732310582343</v>
      </c>
      <c r="AH40">
        <v>21.723281733458567</v>
      </c>
      <c r="AI40">
        <v>0</v>
      </c>
      <c r="AJ40">
        <v>0</v>
      </c>
      <c r="AK40">
        <v>16.274858505948654</v>
      </c>
      <c r="AL40">
        <v>0</v>
      </c>
      <c r="AM40">
        <v>4.902680506887914</v>
      </c>
      <c r="AN40">
        <v>0.80977832999373822</v>
      </c>
      <c r="AO40">
        <v>0</v>
      </c>
      <c r="AP40">
        <v>0.43226685577123763</v>
      </c>
      <c r="AQ40">
        <v>18.2132542857441</v>
      </c>
      <c r="AR40">
        <v>9.1441400605301606</v>
      </c>
      <c r="AS40">
        <v>6.437562755583385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30.313433177134321</v>
      </c>
      <c r="BB40">
        <f t="shared" si="0"/>
        <v>694.88831747201289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9.350940585963663</v>
      </c>
      <c r="L41">
        <v>386.29098910024584</v>
      </c>
      <c r="M41">
        <v>27.780211800116717</v>
      </c>
      <c r="N41">
        <v>35.794279017435223</v>
      </c>
      <c r="O41">
        <v>0</v>
      </c>
      <c r="P41">
        <v>37.728023481846684</v>
      </c>
      <c r="Q41">
        <v>6.6090563223113561</v>
      </c>
      <c r="R41">
        <v>12.795864187884616</v>
      </c>
      <c r="S41">
        <v>7.9945475664332211</v>
      </c>
      <c r="T41">
        <v>0</v>
      </c>
      <c r="U41">
        <v>21.407187564120392</v>
      </c>
      <c r="V41">
        <v>4.5596574271202952</v>
      </c>
      <c r="W41">
        <v>9.3085882674328904</v>
      </c>
      <c r="X41">
        <v>42.453334200117489</v>
      </c>
      <c r="Y41">
        <v>0</v>
      </c>
      <c r="Z41">
        <v>2.0104960684616988</v>
      </c>
      <c r="AA41">
        <v>8.6197877386766866</v>
      </c>
      <c r="AB41">
        <v>8.1860693581715722</v>
      </c>
      <c r="AC41">
        <v>3.0059126925485282</v>
      </c>
      <c r="AD41">
        <v>0</v>
      </c>
      <c r="AE41">
        <v>10.198850895220204</v>
      </c>
      <c r="AF41">
        <v>0</v>
      </c>
      <c r="AG41">
        <v>13.138732310582343</v>
      </c>
      <c r="AH41">
        <v>21.136165824462534</v>
      </c>
      <c r="AI41">
        <v>0</v>
      </c>
      <c r="AJ41">
        <v>0</v>
      </c>
      <c r="AK41">
        <v>16.274858505948654</v>
      </c>
      <c r="AL41">
        <v>0</v>
      </c>
      <c r="AM41">
        <v>4.902680506887914</v>
      </c>
      <c r="AN41">
        <v>0.80977832999373822</v>
      </c>
      <c r="AO41">
        <v>0</v>
      </c>
      <c r="AP41">
        <v>0.43226685577123763</v>
      </c>
      <c r="AQ41">
        <v>18.2132542857441</v>
      </c>
      <c r="AR41">
        <v>11.514843086620749</v>
      </c>
      <c r="AS41">
        <v>9.9864757578793579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30.535019202648272</v>
      </c>
      <c r="BB41">
        <f t="shared" si="0"/>
        <v>699.96783253534943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9.350940585963663</v>
      </c>
      <c r="L42">
        <v>386.29098910024584</v>
      </c>
      <c r="M42">
        <v>27.780211800116717</v>
      </c>
      <c r="N42">
        <v>35.794279017435223</v>
      </c>
      <c r="O42">
        <v>0</v>
      </c>
      <c r="P42">
        <v>37.728023481846684</v>
      </c>
      <c r="Q42">
        <v>6.6090563223113561</v>
      </c>
      <c r="R42">
        <v>12.795864187884616</v>
      </c>
      <c r="S42">
        <v>7.9945475664332211</v>
      </c>
      <c r="T42">
        <v>0</v>
      </c>
      <c r="U42">
        <v>21.407187564120392</v>
      </c>
      <c r="V42">
        <v>4.5596574271202952</v>
      </c>
      <c r="W42">
        <v>9.3085882674328904</v>
      </c>
      <c r="X42">
        <v>42.453334200117489</v>
      </c>
      <c r="Y42">
        <v>0</v>
      </c>
      <c r="Z42">
        <v>2.0104960684616988</v>
      </c>
      <c r="AA42">
        <v>8.6197877386766866</v>
      </c>
      <c r="AB42">
        <v>7.2083809251721975</v>
      </c>
      <c r="AC42">
        <v>3.0059126925485282</v>
      </c>
      <c r="AD42">
        <v>0</v>
      </c>
      <c r="AE42">
        <v>10.198850895220204</v>
      </c>
      <c r="AF42">
        <v>0</v>
      </c>
      <c r="AG42">
        <v>13.138732310582343</v>
      </c>
      <c r="AH42">
        <v>13.210103561886871</v>
      </c>
      <c r="AI42">
        <v>0</v>
      </c>
      <c r="AJ42">
        <v>0</v>
      </c>
      <c r="AK42">
        <v>16.274858505948654</v>
      </c>
      <c r="AL42">
        <v>0</v>
      </c>
      <c r="AM42">
        <v>4.902680506887914</v>
      </c>
      <c r="AN42">
        <v>0.80977832999373822</v>
      </c>
      <c r="AO42">
        <v>0</v>
      </c>
      <c r="AP42">
        <v>0.43226685577123763</v>
      </c>
      <c r="AQ42">
        <v>18.2132542857441</v>
      </c>
      <c r="AR42">
        <v>11.514843086620749</v>
      </c>
      <c r="AS42">
        <v>9.9864757578793579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30.162842423573238</v>
      </c>
      <c r="BB42">
        <f t="shared" si="0"/>
        <v>691.43625861884937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9.350940585963663</v>
      </c>
      <c r="L43">
        <v>386.29098910024584</v>
      </c>
      <c r="M43">
        <v>27.780211800116717</v>
      </c>
      <c r="N43">
        <v>35.794279017435223</v>
      </c>
      <c r="O43">
        <v>0</v>
      </c>
      <c r="P43">
        <v>37.728023481846684</v>
      </c>
      <c r="Q43">
        <v>6.6090563223113561</v>
      </c>
      <c r="R43">
        <v>12.795864187884616</v>
      </c>
      <c r="S43">
        <v>7.9945475664332211</v>
      </c>
      <c r="T43">
        <v>0</v>
      </c>
      <c r="U43">
        <v>21.407187564120392</v>
      </c>
      <c r="V43">
        <v>4.5596574271202952</v>
      </c>
      <c r="W43">
        <v>9.6423681941002375</v>
      </c>
      <c r="X43">
        <v>42.453334200117489</v>
      </c>
      <c r="Y43">
        <v>0</v>
      </c>
      <c r="Z43">
        <v>2.0104960684616988</v>
      </c>
      <c r="AA43">
        <v>8.6197877386766866</v>
      </c>
      <c r="AB43">
        <v>4.0598925187852224</v>
      </c>
      <c r="AC43">
        <v>3.0059126925485282</v>
      </c>
      <c r="AD43">
        <v>0</v>
      </c>
      <c r="AE43">
        <v>5.0994256040492587</v>
      </c>
      <c r="AF43">
        <v>0</v>
      </c>
      <c r="AG43">
        <v>13.138732310582343</v>
      </c>
      <c r="AH43">
        <v>6.4582728036944266</v>
      </c>
      <c r="AI43">
        <v>0</v>
      </c>
      <c r="AJ43">
        <v>0</v>
      </c>
      <c r="AK43">
        <v>16.274858505948654</v>
      </c>
      <c r="AL43">
        <v>0</v>
      </c>
      <c r="AM43">
        <v>4.902680506887914</v>
      </c>
      <c r="AN43">
        <v>0.80977832999373822</v>
      </c>
      <c r="AO43">
        <v>0</v>
      </c>
      <c r="AP43">
        <v>0.43226685577123763</v>
      </c>
      <c r="AQ43">
        <v>13.65994079190148</v>
      </c>
      <c r="AR43">
        <v>11.514843086620749</v>
      </c>
      <c r="AS43">
        <v>9.9864757578793579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29.359476602214947</v>
      </c>
      <c r="BB43">
        <f t="shared" si="0"/>
        <v>673.02034641728198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9.350940585963663</v>
      </c>
      <c r="L44">
        <v>386.29098910024584</v>
      </c>
      <c r="M44">
        <v>27.780211800116717</v>
      </c>
      <c r="N44">
        <v>35.794279017435223</v>
      </c>
      <c r="O44">
        <v>0</v>
      </c>
      <c r="P44">
        <v>37.728023481846684</v>
      </c>
      <c r="Q44">
        <v>6.6090563223113561</v>
      </c>
      <c r="R44">
        <v>12.795864187884616</v>
      </c>
      <c r="S44">
        <v>7.9945475664332211</v>
      </c>
      <c r="T44">
        <v>0</v>
      </c>
      <c r="U44">
        <v>21.407187564120392</v>
      </c>
      <c r="V44">
        <v>4.5596574271202952</v>
      </c>
      <c r="W44">
        <v>9.6852958644901861</v>
      </c>
      <c r="X44">
        <v>42.453334200117489</v>
      </c>
      <c r="Y44">
        <v>0</v>
      </c>
      <c r="Z44">
        <v>2.0104960684616988</v>
      </c>
      <c r="AA44">
        <v>8.6197877386766866</v>
      </c>
      <c r="AB44">
        <v>4.0598925187852224</v>
      </c>
      <c r="AC44">
        <v>0</v>
      </c>
      <c r="AD44">
        <v>0</v>
      </c>
      <c r="AE44">
        <v>5.0994256040492587</v>
      </c>
      <c r="AF44">
        <v>0</v>
      </c>
      <c r="AG44">
        <v>13.138732310582343</v>
      </c>
      <c r="AH44">
        <v>0.8806735498852013</v>
      </c>
      <c r="AI44">
        <v>0</v>
      </c>
      <c r="AJ44">
        <v>0</v>
      </c>
      <c r="AK44">
        <v>16.274858505948654</v>
      </c>
      <c r="AL44">
        <v>0</v>
      </c>
      <c r="AM44">
        <v>4.902680506887914</v>
      </c>
      <c r="AN44">
        <v>0.80977832999373822</v>
      </c>
      <c r="AO44">
        <v>0</v>
      </c>
      <c r="AP44">
        <v>0.43226685577123763</v>
      </c>
      <c r="AQ44">
        <v>13.65994079190148</v>
      </c>
      <c r="AR44">
        <v>11.514843086620749</v>
      </c>
      <c r="AS44">
        <v>6.1899643974118135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28.84378600461195</v>
      </c>
      <c r="BB44">
        <f t="shared" si="0"/>
        <v>661.1989413784496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9.350940585963663</v>
      </c>
      <c r="L45">
        <v>386.29098910024584</v>
      </c>
      <c r="M45">
        <v>27.780211800116717</v>
      </c>
      <c r="N45">
        <v>35.794279017435223</v>
      </c>
      <c r="O45">
        <v>0</v>
      </c>
      <c r="P45">
        <v>37.728023481846684</v>
      </c>
      <c r="Q45">
        <v>6.6090563223113561</v>
      </c>
      <c r="R45">
        <v>12.795864187884616</v>
      </c>
      <c r="S45">
        <v>7.9945475664332211</v>
      </c>
      <c r="T45">
        <v>0</v>
      </c>
      <c r="U45">
        <v>21.407187564120392</v>
      </c>
      <c r="V45">
        <v>4.5596574271202952</v>
      </c>
      <c r="W45">
        <v>9.6852958644901861</v>
      </c>
      <c r="X45">
        <v>42.453334200117489</v>
      </c>
      <c r="Y45">
        <v>0</v>
      </c>
      <c r="Z45">
        <v>0.33744477979544973</v>
      </c>
      <c r="AA45">
        <v>5.4528010336046755</v>
      </c>
      <c r="AB45">
        <v>1.2428241577958672</v>
      </c>
      <c r="AC45">
        <v>0</v>
      </c>
      <c r="AD45">
        <v>0</v>
      </c>
      <c r="AE45">
        <v>0</v>
      </c>
      <c r="AF45">
        <v>0</v>
      </c>
      <c r="AG45">
        <v>13.138732310582343</v>
      </c>
      <c r="AH45">
        <v>0</v>
      </c>
      <c r="AI45">
        <v>0</v>
      </c>
      <c r="AJ45">
        <v>0</v>
      </c>
      <c r="AK45">
        <v>16.274858505948654</v>
      </c>
      <c r="AL45">
        <v>0</v>
      </c>
      <c r="AM45">
        <v>3.2667995578167397</v>
      </c>
      <c r="AN45">
        <v>0.80977832999373822</v>
      </c>
      <c r="AO45">
        <v>0</v>
      </c>
      <c r="AP45">
        <v>0.43226685577123763</v>
      </c>
      <c r="AQ45">
        <v>9.1066269876852424</v>
      </c>
      <c r="AR45">
        <v>11.514843086620749</v>
      </c>
      <c r="AS45">
        <v>6.1899643974118135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28.015042473662469</v>
      </c>
      <c r="BB45">
        <f t="shared" si="0"/>
        <v>642.2012846474496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9.350940585963663</v>
      </c>
      <c r="L46">
        <v>386.29098910024584</v>
      </c>
      <c r="M46">
        <v>27.780211800116717</v>
      </c>
      <c r="N46">
        <v>35.794279017435223</v>
      </c>
      <c r="O46">
        <v>0</v>
      </c>
      <c r="P46">
        <v>37.728023481846684</v>
      </c>
      <c r="Q46">
        <v>6.6090563223113561</v>
      </c>
      <c r="R46">
        <v>12.795864187884616</v>
      </c>
      <c r="S46">
        <v>7.9945475664332211</v>
      </c>
      <c r="T46">
        <v>0</v>
      </c>
      <c r="U46">
        <v>21.407187564120392</v>
      </c>
      <c r="V46">
        <v>4.5596574271202952</v>
      </c>
      <c r="W46">
        <v>9.6852958644901861</v>
      </c>
      <c r="X46">
        <v>42.453334200117489</v>
      </c>
      <c r="Y46">
        <v>0</v>
      </c>
      <c r="Z46">
        <v>0</v>
      </c>
      <c r="AA46">
        <v>4.2895365911083276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13.138732310582343</v>
      </c>
      <c r="AH46">
        <v>0</v>
      </c>
      <c r="AI46">
        <v>0</v>
      </c>
      <c r="AJ46">
        <v>0</v>
      </c>
      <c r="AK46">
        <v>16.274858505948654</v>
      </c>
      <c r="AL46">
        <v>0</v>
      </c>
      <c r="AM46">
        <v>1.6127239868503445</v>
      </c>
      <c r="AN46">
        <v>0.80977832999373822</v>
      </c>
      <c r="AO46">
        <v>0</v>
      </c>
      <c r="AP46">
        <v>0.43226685577123763</v>
      </c>
      <c r="AQ46">
        <v>4.5533134938426212</v>
      </c>
      <c r="AR46">
        <v>11.514843086620749</v>
      </c>
      <c r="AS46">
        <v>6.1899643974118135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27.640893915465782</v>
      </c>
      <c r="BB46">
        <f t="shared" si="0"/>
        <v>633.62451076074967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9.350940585963663</v>
      </c>
      <c r="L47">
        <v>386.29098910024584</v>
      </c>
      <c r="M47">
        <v>27.780211800116717</v>
      </c>
      <c r="N47">
        <v>35.794279017435223</v>
      </c>
      <c r="O47">
        <v>0</v>
      </c>
      <c r="P47">
        <v>37.728023481846684</v>
      </c>
      <c r="Q47">
        <v>6.6090563223113561</v>
      </c>
      <c r="R47">
        <v>12.795864187884616</v>
      </c>
      <c r="S47">
        <v>7.9945475664332211</v>
      </c>
      <c r="T47">
        <v>0</v>
      </c>
      <c r="U47">
        <v>21.407187564120392</v>
      </c>
      <c r="V47">
        <v>3.5806084614411495</v>
      </c>
      <c r="W47">
        <v>9.6852958644901861</v>
      </c>
      <c r="X47">
        <v>42.453334200117489</v>
      </c>
      <c r="Y47">
        <v>0</v>
      </c>
      <c r="Z47">
        <v>0</v>
      </c>
      <c r="AA47">
        <v>1.1632641223126694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13.138732310582343</v>
      </c>
      <c r="AH47">
        <v>0</v>
      </c>
      <c r="AI47">
        <v>0</v>
      </c>
      <c r="AJ47">
        <v>0</v>
      </c>
      <c r="AK47">
        <v>16.274858505948654</v>
      </c>
      <c r="AL47">
        <v>0</v>
      </c>
      <c r="AM47">
        <v>0</v>
      </c>
      <c r="AN47">
        <v>0.80977832999373822</v>
      </c>
      <c r="AO47">
        <v>0</v>
      </c>
      <c r="AP47">
        <v>0.43226685577123763</v>
      </c>
      <c r="AQ47">
        <v>4.5533134938426212</v>
      </c>
      <c r="AR47">
        <v>11.514843086620749</v>
      </c>
      <c r="AS47">
        <v>6.1899643974118135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27.401879616854387</v>
      </c>
      <c r="BB47">
        <f t="shared" si="0"/>
        <v>628.14547963803579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9.350940585963663</v>
      </c>
      <c r="L48">
        <v>386.29098910024584</v>
      </c>
      <c r="M48">
        <v>27.780211800116717</v>
      </c>
      <c r="N48">
        <v>35.794279017435223</v>
      </c>
      <c r="O48">
        <v>0</v>
      </c>
      <c r="P48">
        <v>37.728023481846684</v>
      </c>
      <c r="Q48">
        <v>6.6090563223113561</v>
      </c>
      <c r="R48">
        <v>12.795864187884616</v>
      </c>
      <c r="S48">
        <v>7.9945475664332211</v>
      </c>
      <c r="T48">
        <v>0</v>
      </c>
      <c r="U48">
        <v>21.407187564120392</v>
      </c>
      <c r="V48">
        <v>3.5806084614411495</v>
      </c>
      <c r="W48">
        <v>9.6852958644901861</v>
      </c>
      <c r="X48">
        <v>42.453334200117489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13.138732310582343</v>
      </c>
      <c r="AH48">
        <v>0</v>
      </c>
      <c r="AI48">
        <v>0</v>
      </c>
      <c r="AJ48">
        <v>0</v>
      </c>
      <c r="AK48">
        <v>16.274858505948654</v>
      </c>
      <c r="AL48">
        <v>0</v>
      </c>
      <c r="AM48">
        <v>0</v>
      </c>
      <c r="AN48">
        <v>0.80977832999373822</v>
      </c>
      <c r="AO48">
        <v>0</v>
      </c>
      <c r="AP48">
        <v>0.43226685577123763</v>
      </c>
      <c r="AQ48">
        <v>4.5533134938426212</v>
      </c>
      <c r="AR48">
        <v>11.514843086620749</v>
      </c>
      <c r="AS48">
        <v>6.1899643974118135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27.353255176541722</v>
      </c>
      <c r="BB48">
        <f t="shared" si="0"/>
        <v>627.03083995603583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9.350940585963663</v>
      </c>
      <c r="L49">
        <v>386.29098910024584</v>
      </c>
      <c r="M49">
        <v>27.780211800116717</v>
      </c>
      <c r="N49">
        <v>35.794279017435223</v>
      </c>
      <c r="O49">
        <v>0</v>
      </c>
      <c r="P49">
        <v>37.728023481846684</v>
      </c>
      <c r="Q49">
        <v>6.6090563223113561</v>
      </c>
      <c r="R49">
        <v>12.795864187884616</v>
      </c>
      <c r="S49">
        <v>7.9945475664332211</v>
      </c>
      <c r="T49">
        <v>0</v>
      </c>
      <c r="U49">
        <v>21.407187564120392</v>
      </c>
      <c r="V49">
        <v>3.5806084614411495</v>
      </c>
      <c r="W49">
        <v>9.6852958644901861</v>
      </c>
      <c r="X49">
        <v>42.453334200117489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13.138732310582343</v>
      </c>
      <c r="AH49">
        <v>0</v>
      </c>
      <c r="AI49">
        <v>0</v>
      </c>
      <c r="AJ49">
        <v>0</v>
      </c>
      <c r="AK49">
        <v>16.274858505948654</v>
      </c>
      <c r="AL49">
        <v>0</v>
      </c>
      <c r="AM49">
        <v>0</v>
      </c>
      <c r="AN49">
        <v>0.80977832999373822</v>
      </c>
      <c r="AO49">
        <v>0</v>
      </c>
      <c r="AP49">
        <v>0.43226685577123763</v>
      </c>
      <c r="AQ49">
        <v>0.23551615633479439</v>
      </c>
      <c r="AR49">
        <v>10.837499319140054</v>
      </c>
      <c r="AS49">
        <v>6.8089607731162607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27.170332326857647</v>
      </c>
      <c r="BB49">
        <f t="shared" si="0"/>
        <v>622.83761807643577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9.350940585963663</v>
      </c>
      <c r="L50">
        <v>386.29098910024584</v>
      </c>
      <c r="M50">
        <v>27.780211800116717</v>
      </c>
      <c r="N50">
        <v>35.794279017435223</v>
      </c>
      <c r="O50">
        <v>0</v>
      </c>
      <c r="P50">
        <v>37.728023481846684</v>
      </c>
      <c r="Q50">
        <v>6.6090563223113561</v>
      </c>
      <c r="R50">
        <v>12.795864187884616</v>
      </c>
      <c r="S50">
        <v>7.9945475664332211</v>
      </c>
      <c r="T50">
        <v>0</v>
      </c>
      <c r="U50">
        <v>21.407187564120392</v>
      </c>
      <c r="V50">
        <v>3.5806084614411495</v>
      </c>
      <c r="W50">
        <v>9.6852958644901861</v>
      </c>
      <c r="X50">
        <v>42.453334200117489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13.138732310582343</v>
      </c>
      <c r="AH50">
        <v>0</v>
      </c>
      <c r="AI50">
        <v>0</v>
      </c>
      <c r="AJ50">
        <v>0</v>
      </c>
      <c r="AK50">
        <v>16.274858505948654</v>
      </c>
      <c r="AL50">
        <v>0</v>
      </c>
      <c r="AM50">
        <v>0</v>
      </c>
      <c r="AN50">
        <v>0.80977832999373822</v>
      </c>
      <c r="AO50">
        <v>0</v>
      </c>
      <c r="AP50">
        <v>0.43226685577123763</v>
      </c>
      <c r="AQ50">
        <v>0</v>
      </c>
      <c r="AR50">
        <v>10.837499319140054</v>
      </c>
      <c r="AS50">
        <v>6.8089607731162607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27.160487751522851</v>
      </c>
      <c r="BB50">
        <f t="shared" si="0"/>
        <v>622.61194649543575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9.350940585963663</v>
      </c>
      <c r="L51">
        <v>386.29098910024584</v>
      </c>
      <c r="M51">
        <v>27.780211800116717</v>
      </c>
      <c r="N51">
        <v>35.794279017435223</v>
      </c>
      <c r="O51">
        <v>0</v>
      </c>
      <c r="P51">
        <v>37.728023481846684</v>
      </c>
      <c r="Q51">
        <v>6.6090563223113561</v>
      </c>
      <c r="R51">
        <v>12.795864187884616</v>
      </c>
      <c r="S51">
        <v>7.9945475664332211</v>
      </c>
      <c r="T51">
        <v>0</v>
      </c>
      <c r="U51">
        <v>21.407187564120392</v>
      </c>
      <c r="V51">
        <v>3.5806084614411495</v>
      </c>
      <c r="W51">
        <v>9.6852958644901861</v>
      </c>
      <c r="X51">
        <v>42.453334200117489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13.138732310582343</v>
      </c>
      <c r="AH51">
        <v>0</v>
      </c>
      <c r="AI51">
        <v>0</v>
      </c>
      <c r="AJ51">
        <v>0</v>
      </c>
      <c r="AK51">
        <v>16.274858505948654</v>
      </c>
      <c r="AL51">
        <v>0</v>
      </c>
      <c r="AM51">
        <v>0</v>
      </c>
      <c r="AN51">
        <v>0.80977832999373822</v>
      </c>
      <c r="AO51">
        <v>0</v>
      </c>
      <c r="AP51">
        <v>0.43226685577123763</v>
      </c>
      <c r="AQ51">
        <v>0</v>
      </c>
      <c r="AR51">
        <v>10.837499319140054</v>
      </c>
      <c r="AS51">
        <v>6.8089607731162607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27.160487751522851</v>
      </c>
      <c r="BB51">
        <f t="shared" si="0"/>
        <v>622.61194649543575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9.350940585963663</v>
      </c>
      <c r="L52">
        <v>386.29098910024584</v>
      </c>
      <c r="M52">
        <v>27.780211800116717</v>
      </c>
      <c r="N52">
        <v>35.794279017435223</v>
      </c>
      <c r="O52">
        <v>0</v>
      </c>
      <c r="P52">
        <v>37.728023481846684</v>
      </c>
      <c r="Q52">
        <v>6.6090563223113561</v>
      </c>
      <c r="R52">
        <v>12.795864187884616</v>
      </c>
      <c r="S52">
        <v>7.9945475664332211</v>
      </c>
      <c r="T52">
        <v>0</v>
      </c>
      <c r="U52">
        <v>21.407187564120392</v>
      </c>
      <c r="V52">
        <v>3.5806084614411495</v>
      </c>
      <c r="W52">
        <v>9.6852958644901861</v>
      </c>
      <c r="X52">
        <v>42.453334200117489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13.138732310582343</v>
      </c>
      <c r="AH52">
        <v>0</v>
      </c>
      <c r="AI52">
        <v>0</v>
      </c>
      <c r="AJ52">
        <v>0</v>
      </c>
      <c r="AK52">
        <v>16.274858505948654</v>
      </c>
      <c r="AL52">
        <v>0</v>
      </c>
      <c r="AM52">
        <v>0</v>
      </c>
      <c r="AN52">
        <v>0.80977832999373822</v>
      </c>
      <c r="AO52">
        <v>0</v>
      </c>
      <c r="AP52">
        <v>0.43226685577123763</v>
      </c>
      <c r="AQ52">
        <v>0</v>
      </c>
      <c r="AR52">
        <v>10.837499319140054</v>
      </c>
      <c r="AS52">
        <v>6.8089607731162607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27.160487751522851</v>
      </c>
      <c r="BB52">
        <f t="shared" si="0"/>
        <v>622.61194649543575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9.0377630163698086</v>
      </c>
      <c r="L53">
        <v>386.29098910024584</v>
      </c>
      <c r="M53">
        <v>27.780211800116717</v>
      </c>
      <c r="N53">
        <v>35.794279017435223</v>
      </c>
      <c r="O53">
        <v>0</v>
      </c>
      <c r="P53">
        <v>37.728023481846684</v>
      </c>
      <c r="Q53">
        <v>6.6090563223113561</v>
      </c>
      <c r="R53">
        <v>12.795864187884616</v>
      </c>
      <c r="S53">
        <v>7.9945475664332211</v>
      </c>
      <c r="T53">
        <v>0</v>
      </c>
      <c r="U53">
        <v>21.407187564120392</v>
      </c>
      <c r="V53">
        <v>3.5806084614411495</v>
      </c>
      <c r="W53">
        <v>8.94231607332636</v>
      </c>
      <c r="X53">
        <v>42.453334200117489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13.138732310582343</v>
      </c>
      <c r="AH53">
        <v>0</v>
      </c>
      <c r="AI53">
        <v>0</v>
      </c>
      <c r="AJ53">
        <v>0</v>
      </c>
      <c r="AK53">
        <v>16.274858505948654</v>
      </c>
      <c r="AL53">
        <v>0</v>
      </c>
      <c r="AM53">
        <v>0</v>
      </c>
      <c r="AN53">
        <v>0.80977832999373822</v>
      </c>
      <c r="AO53">
        <v>0</v>
      </c>
      <c r="AP53">
        <v>0.43226685577123763</v>
      </c>
      <c r="AQ53">
        <v>0</v>
      </c>
      <c r="AR53">
        <v>10.837499319140054</v>
      </c>
      <c r="AS53">
        <v>7.2216250235858892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27.133589739512807</v>
      </c>
      <c r="BB53">
        <f t="shared" si="0"/>
        <v>621.99535139715783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8.2550035195890157</v>
      </c>
      <c r="L54">
        <v>319.96347196899791</v>
      </c>
      <c r="M54">
        <v>27.780211800116717</v>
      </c>
      <c r="N54">
        <v>35.794279017435223</v>
      </c>
      <c r="O54">
        <v>0</v>
      </c>
      <c r="P54">
        <v>37.728023481846684</v>
      </c>
      <c r="Q54">
        <v>6.6090563223113561</v>
      </c>
      <c r="R54">
        <v>12.795864187884616</v>
      </c>
      <c r="S54">
        <v>7.9945475664332211</v>
      </c>
      <c r="T54">
        <v>0</v>
      </c>
      <c r="U54">
        <v>21.407187564120392</v>
      </c>
      <c r="V54">
        <v>3.5806084614411495</v>
      </c>
      <c r="W54">
        <v>8.94231607332636</v>
      </c>
      <c r="X54">
        <v>42.453334200117489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13.138732310582343</v>
      </c>
      <c r="AH54">
        <v>0</v>
      </c>
      <c r="AI54">
        <v>0</v>
      </c>
      <c r="AJ54">
        <v>0</v>
      </c>
      <c r="AK54">
        <v>16.274858505948654</v>
      </c>
      <c r="AL54">
        <v>0</v>
      </c>
      <c r="AM54">
        <v>0</v>
      </c>
      <c r="AN54">
        <v>0.80977832999373822</v>
      </c>
      <c r="AO54">
        <v>0</v>
      </c>
      <c r="AP54">
        <v>0.43226685577123763</v>
      </c>
      <c r="AQ54">
        <v>0</v>
      </c>
      <c r="AR54">
        <v>10.837499319140054</v>
      </c>
      <c r="AS54">
        <v>7.2216250235858892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24.328380176461202</v>
      </c>
      <c r="BB54">
        <f t="shared" si="0"/>
        <v>557.69028433218079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3.0890720460819909</v>
      </c>
      <c r="L55">
        <v>211.97444084566388</v>
      </c>
      <c r="M55">
        <v>27.780211800116717</v>
      </c>
      <c r="N55">
        <v>35.794279017435223</v>
      </c>
      <c r="O55">
        <v>0</v>
      </c>
      <c r="P55">
        <v>37.728023481846684</v>
      </c>
      <c r="Q55">
        <v>2.9845529990760489</v>
      </c>
      <c r="R55">
        <v>2.0032373263191685</v>
      </c>
      <c r="S55">
        <v>7.4208355592594781</v>
      </c>
      <c r="T55">
        <v>0</v>
      </c>
      <c r="U55">
        <v>21.407187564120392</v>
      </c>
      <c r="V55">
        <v>1.8777615037304256</v>
      </c>
      <c r="W55">
        <v>8.94231607332636</v>
      </c>
      <c r="X55">
        <v>41.107100150998718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2.7465708060947609</v>
      </c>
      <c r="AG55">
        <v>13.138732310582343</v>
      </c>
      <c r="AH55">
        <v>0</v>
      </c>
      <c r="AI55">
        <v>0</v>
      </c>
      <c r="AJ55">
        <v>0</v>
      </c>
      <c r="AK55">
        <v>16.274858505948654</v>
      </c>
      <c r="AL55">
        <v>0</v>
      </c>
      <c r="AM55">
        <v>0</v>
      </c>
      <c r="AN55">
        <v>0.80977832999373822</v>
      </c>
      <c r="AO55">
        <v>0</v>
      </c>
      <c r="AP55">
        <v>0.43226685577123763</v>
      </c>
      <c r="AQ55">
        <v>0</v>
      </c>
      <c r="AR55">
        <v>6.0960932669588823</v>
      </c>
      <c r="AS55">
        <v>7.2216250235858892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18.76104983691684</v>
      </c>
      <c r="BB55">
        <f t="shared" si="0"/>
        <v>430.0678936299937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211.97444084566388</v>
      </c>
      <c r="M56">
        <v>27.780211800116717</v>
      </c>
      <c r="N56">
        <v>35.794279017435223</v>
      </c>
      <c r="O56">
        <v>0</v>
      </c>
      <c r="P56">
        <v>37.728023481846684</v>
      </c>
      <c r="Q56">
        <v>0.15812113644821479</v>
      </c>
      <c r="R56">
        <v>2.0032373263191685</v>
      </c>
      <c r="S56">
        <v>0</v>
      </c>
      <c r="T56">
        <v>0</v>
      </c>
      <c r="U56">
        <v>21.407187564120392</v>
      </c>
      <c r="V56">
        <v>1.8777615037304256</v>
      </c>
      <c r="W56">
        <v>8.94231607332636</v>
      </c>
      <c r="X56">
        <v>41.107100150998718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2.7465708060947609</v>
      </c>
      <c r="AG56">
        <v>13.138732310582343</v>
      </c>
      <c r="AH56">
        <v>0</v>
      </c>
      <c r="AI56">
        <v>0</v>
      </c>
      <c r="AJ56">
        <v>0</v>
      </c>
      <c r="AK56">
        <v>16.274858505948654</v>
      </c>
      <c r="AL56">
        <v>0</v>
      </c>
      <c r="AM56">
        <v>0</v>
      </c>
      <c r="AN56">
        <v>0.80977832999373822</v>
      </c>
      <c r="AO56">
        <v>0</v>
      </c>
      <c r="AP56">
        <v>0.43226685577123763</v>
      </c>
      <c r="AQ56">
        <v>0</v>
      </c>
      <c r="AR56">
        <v>6.0960932669588823</v>
      </c>
      <c r="AS56">
        <v>7.2216250235858892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18.203590847155724</v>
      </c>
      <c r="BB56">
        <f t="shared" si="0"/>
        <v>417.28901315178547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211.97444084566388</v>
      </c>
      <c r="M57">
        <v>27.780211800116717</v>
      </c>
      <c r="N57">
        <v>35.794279017435223</v>
      </c>
      <c r="O57">
        <v>0</v>
      </c>
      <c r="P57">
        <v>37.728023481846684</v>
      </c>
      <c r="Q57">
        <v>0</v>
      </c>
      <c r="R57">
        <v>2.0032373263191685</v>
      </c>
      <c r="S57">
        <v>0</v>
      </c>
      <c r="T57">
        <v>0</v>
      </c>
      <c r="U57">
        <v>21.407187564120392</v>
      </c>
      <c r="V57">
        <v>1.8777615037304256</v>
      </c>
      <c r="W57">
        <v>8.94231607332636</v>
      </c>
      <c r="X57">
        <v>41.107100150998718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2.7465708060947609</v>
      </c>
      <c r="AG57">
        <v>13.138732310582343</v>
      </c>
      <c r="AH57">
        <v>0</v>
      </c>
      <c r="AI57">
        <v>0</v>
      </c>
      <c r="AJ57">
        <v>0</v>
      </c>
      <c r="AK57">
        <v>16.274858505948654</v>
      </c>
      <c r="AL57">
        <v>0</v>
      </c>
      <c r="AM57">
        <v>0</v>
      </c>
      <c r="AN57">
        <v>0.80977832999373822</v>
      </c>
      <c r="AO57">
        <v>0</v>
      </c>
      <c r="AP57">
        <v>0.43226685577123763</v>
      </c>
      <c r="AQ57">
        <v>0</v>
      </c>
      <c r="AR57">
        <v>6.0960932669588823</v>
      </c>
      <c r="AS57">
        <v>7.2216250235858892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18.196981383652187</v>
      </c>
      <c r="BB57">
        <f t="shared" si="0"/>
        <v>417.13750147884076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7.3888135168900382</v>
      </c>
      <c r="L58">
        <v>262.97004373902445</v>
      </c>
      <c r="M58">
        <v>27.780211800116717</v>
      </c>
      <c r="N58">
        <v>35.794279017435223</v>
      </c>
      <c r="O58">
        <v>0</v>
      </c>
      <c r="P58">
        <v>37.728023481846684</v>
      </c>
      <c r="Q58">
        <v>6.6094090608690355</v>
      </c>
      <c r="R58">
        <v>12.797721023641257</v>
      </c>
      <c r="S58">
        <v>7.9942237835619139</v>
      </c>
      <c r="T58">
        <v>0</v>
      </c>
      <c r="U58">
        <v>21.407187564120392</v>
      </c>
      <c r="V58">
        <v>3.5806084614411495</v>
      </c>
      <c r="W58">
        <v>8.94231607332636</v>
      </c>
      <c r="X58">
        <v>42.453334200117489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2.7465708060947609</v>
      </c>
      <c r="AG58">
        <v>13.138732310582343</v>
      </c>
      <c r="AH58">
        <v>0</v>
      </c>
      <c r="AI58">
        <v>0</v>
      </c>
      <c r="AJ58">
        <v>0</v>
      </c>
      <c r="AK58">
        <v>16.274858505948654</v>
      </c>
      <c r="AL58">
        <v>0</v>
      </c>
      <c r="AM58">
        <v>0</v>
      </c>
      <c r="AN58">
        <v>0.80977832999373822</v>
      </c>
      <c r="AO58">
        <v>0</v>
      </c>
      <c r="AP58">
        <v>0.43226685577123763</v>
      </c>
      <c r="AQ58">
        <v>0</v>
      </c>
      <c r="AR58">
        <v>6.0960932669588823</v>
      </c>
      <c r="AS58">
        <v>7.2216250235858892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21.826542847131392</v>
      </c>
      <c r="BB58">
        <f t="shared" si="0"/>
        <v>500.33955397419476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7.3888135168900382</v>
      </c>
      <c r="L59">
        <v>284.97512670044898</v>
      </c>
      <c r="M59">
        <v>27.780211800116717</v>
      </c>
      <c r="N59">
        <v>35.794279017435223</v>
      </c>
      <c r="O59">
        <v>0</v>
      </c>
      <c r="P59">
        <v>37.728023481846684</v>
      </c>
      <c r="Q59">
        <v>6.6094090608690355</v>
      </c>
      <c r="R59">
        <v>12.795864187884616</v>
      </c>
      <c r="S59">
        <v>7.9942237835619139</v>
      </c>
      <c r="T59">
        <v>0</v>
      </c>
      <c r="U59">
        <v>21.407187564120392</v>
      </c>
      <c r="V59">
        <v>3.4171621367131033</v>
      </c>
      <c r="W59">
        <v>8.94231607332636</v>
      </c>
      <c r="X59">
        <v>42.453334200117489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2.7465708060947609</v>
      </c>
      <c r="AG59">
        <v>13.138732310582343</v>
      </c>
      <c r="AH59">
        <v>0</v>
      </c>
      <c r="AI59">
        <v>0</v>
      </c>
      <c r="AJ59">
        <v>0</v>
      </c>
      <c r="AK59">
        <v>16.274858505948654</v>
      </c>
      <c r="AL59">
        <v>0</v>
      </c>
      <c r="AM59">
        <v>0</v>
      </c>
      <c r="AN59">
        <v>0.80977832999373822</v>
      </c>
      <c r="AO59">
        <v>0</v>
      </c>
      <c r="AP59">
        <v>0.43226685577123763</v>
      </c>
      <c r="AQ59">
        <v>0</v>
      </c>
      <c r="AR59">
        <v>6.0960932669588823</v>
      </c>
      <c r="AS59">
        <v>7.2216250235858892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22.739445642810686</v>
      </c>
      <c r="BB59">
        <f t="shared" si="0"/>
        <v>521.26643097945521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7.3888135168900382</v>
      </c>
      <c r="L60">
        <v>304.96534015472236</v>
      </c>
      <c r="M60">
        <v>27.780211800116717</v>
      </c>
      <c r="N60">
        <v>35.794279017435223</v>
      </c>
      <c r="O60">
        <v>0</v>
      </c>
      <c r="P60">
        <v>37.728023481846684</v>
      </c>
      <c r="Q60">
        <v>6.6094090608690355</v>
      </c>
      <c r="R60">
        <v>12.795864187884616</v>
      </c>
      <c r="S60">
        <v>7.9942237835619139</v>
      </c>
      <c r="T60">
        <v>0</v>
      </c>
      <c r="U60">
        <v>21.407187564120392</v>
      </c>
      <c r="V60">
        <v>3.4171621367131033</v>
      </c>
      <c r="W60">
        <v>8.94231607332636</v>
      </c>
      <c r="X60">
        <v>42.453334200117489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2.7465708060947609</v>
      </c>
      <c r="AG60">
        <v>13.138732310582343</v>
      </c>
      <c r="AH60">
        <v>0</v>
      </c>
      <c r="AI60">
        <v>0</v>
      </c>
      <c r="AJ60">
        <v>0</v>
      </c>
      <c r="AK60">
        <v>16.274858505948654</v>
      </c>
      <c r="AL60">
        <v>0</v>
      </c>
      <c r="AM60">
        <v>0</v>
      </c>
      <c r="AN60">
        <v>0.80977832999373822</v>
      </c>
      <c r="AO60">
        <v>0</v>
      </c>
      <c r="AP60">
        <v>0.43226685577123763</v>
      </c>
      <c r="AQ60">
        <v>0</v>
      </c>
      <c r="AR60">
        <v>6.0960932669588823</v>
      </c>
      <c r="AS60">
        <v>7.2216250235858892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23.575036565199319</v>
      </c>
      <c r="BB60">
        <f t="shared" si="0"/>
        <v>540.42105351134001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7.3888135168900382</v>
      </c>
      <c r="L61">
        <v>313.96392326453002</v>
      </c>
      <c r="M61">
        <v>27.780211800116717</v>
      </c>
      <c r="N61">
        <v>35.794279017435223</v>
      </c>
      <c r="O61">
        <v>0</v>
      </c>
      <c r="P61">
        <v>37.728023481846684</v>
      </c>
      <c r="Q61">
        <v>6.6094090608690355</v>
      </c>
      <c r="R61">
        <v>12.795864187884616</v>
      </c>
      <c r="S61">
        <v>7.9942237835619139</v>
      </c>
      <c r="T61">
        <v>0</v>
      </c>
      <c r="U61">
        <v>21.407187564120392</v>
      </c>
      <c r="V61">
        <v>3.4171621367131033</v>
      </c>
      <c r="W61">
        <v>9.214411593928034</v>
      </c>
      <c r="X61">
        <v>42.453334200117489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2.7465708060947609</v>
      </c>
      <c r="AG61">
        <v>13.138732310582343</v>
      </c>
      <c r="AH61">
        <v>0</v>
      </c>
      <c r="AI61">
        <v>0</v>
      </c>
      <c r="AJ61">
        <v>0</v>
      </c>
      <c r="AK61">
        <v>16.274858505948654</v>
      </c>
      <c r="AL61">
        <v>0</v>
      </c>
      <c r="AM61">
        <v>0</v>
      </c>
      <c r="AN61">
        <v>0.80977832999373822</v>
      </c>
      <c r="AO61">
        <v>0</v>
      </c>
      <c r="AP61">
        <v>0.43226685577123763</v>
      </c>
      <c r="AQ61">
        <v>0</v>
      </c>
      <c r="AR61">
        <v>6.0960932669588823</v>
      </c>
      <c r="AS61">
        <v>7.2216250235858892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23.962550931950432</v>
      </c>
      <c r="BB61">
        <f t="shared" si="0"/>
        <v>549.30421777499816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7.3888135168900382</v>
      </c>
      <c r="L62">
        <v>317.96313999123987</v>
      </c>
      <c r="M62">
        <v>27.780211800116717</v>
      </c>
      <c r="N62">
        <v>35.794279017435223</v>
      </c>
      <c r="O62">
        <v>0</v>
      </c>
      <c r="P62">
        <v>37.728023481846684</v>
      </c>
      <c r="Q62">
        <v>6.6094090608690355</v>
      </c>
      <c r="R62">
        <v>12.795864187884616</v>
      </c>
      <c r="S62">
        <v>7.9942237835619139</v>
      </c>
      <c r="T62">
        <v>0</v>
      </c>
      <c r="U62">
        <v>21.407187564120392</v>
      </c>
      <c r="V62">
        <v>3.4171621367131033</v>
      </c>
      <c r="W62">
        <v>9.214411593928034</v>
      </c>
      <c r="X62">
        <v>42.453334200117489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2.7465708060947609</v>
      </c>
      <c r="AG62">
        <v>13.138732310582343</v>
      </c>
      <c r="AH62">
        <v>0</v>
      </c>
      <c r="AI62">
        <v>0</v>
      </c>
      <c r="AJ62">
        <v>0</v>
      </c>
      <c r="AK62">
        <v>16.274858505948654</v>
      </c>
      <c r="AL62">
        <v>0</v>
      </c>
      <c r="AM62">
        <v>0</v>
      </c>
      <c r="AN62">
        <v>0.80977832999373822</v>
      </c>
      <c r="AO62">
        <v>0</v>
      </c>
      <c r="AP62">
        <v>0.43226685577123763</v>
      </c>
      <c r="AQ62">
        <v>4.5533134938426212</v>
      </c>
      <c r="AR62">
        <v>6.0960932669588823</v>
      </c>
      <c r="AS62">
        <v>7.2216250235858892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24.320046695169552</v>
      </c>
      <c r="BB62">
        <f t="shared" si="0"/>
        <v>557.49925223233151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7.5558694809715448</v>
      </c>
      <c r="L63">
        <v>332.97035864687007</v>
      </c>
      <c r="M63">
        <v>27.780211800116717</v>
      </c>
      <c r="N63">
        <v>35.794279017435223</v>
      </c>
      <c r="O63">
        <v>0</v>
      </c>
      <c r="P63">
        <v>37.728023481846684</v>
      </c>
      <c r="Q63">
        <v>6.6094090608690355</v>
      </c>
      <c r="R63">
        <v>12.795864187884616</v>
      </c>
      <c r="S63">
        <v>7.9942237835619139</v>
      </c>
      <c r="T63">
        <v>0</v>
      </c>
      <c r="U63">
        <v>21.407187564120392</v>
      </c>
      <c r="V63">
        <v>3.4171621367131033</v>
      </c>
      <c r="W63">
        <v>9.6852958644901861</v>
      </c>
      <c r="X63">
        <v>42.453334200117489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2.7465708060947609</v>
      </c>
      <c r="AG63">
        <v>13.138732310582343</v>
      </c>
      <c r="AH63">
        <v>0</v>
      </c>
      <c r="AI63">
        <v>0</v>
      </c>
      <c r="AJ63">
        <v>0</v>
      </c>
      <c r="AK63">
        <v>16.274858505948654</v>
      </c>
      <c r="AL63">
        <v>0</v>
      </c>
      <c r="AM63">
        <v>0</v>
      </c>
      <c r="AN63">
        <v>0.80977832999373822</v>
      </c>
      <c r="AO63">
        <v>0</v>
      </c>
      <c r="AP63">
        <v>0.43226685577123763</v>
      </c>
      <c r="AQ63">
        <v>4.5533134938426212</v>
      </c>
      <c r="AR63">
        <v>9.1441400605301606</v>
      </c>
      <c r="AS63">
        <v>7.2216250235858892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25.101422692754248</v>
      </c>
      <c r="BB63">
        <f t="shared" si="0"/>
        <v>575.411081918592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8.234168140210361</v>
      </c>
      <c r="L64">
        <v>324.96285460369484</v>
      </c>
      <c r="M64">
        <v>27.780211800116717</v>
      </c>
      <c r="N64">
        <v>35.794279017435223</v>
      </c>
      <c r="O64">
        <v>0</v>
      </c>
      <c r="P64">
        <v>37.728023481846684</v>
      </c>
      <c r="Q64">
        <v>6.6094090608690355</v>
      </c>
      <c r="R64">
        <v>12.795864187884616</v>
      </c>
      <c r="S64">
        <v>7.9942237835619139</v>
      </c>
      <c r="T64">
        <v>0</v>
      </c>
      <c r="U64">
        <v>21.407187564120392</v>
      </c>
      <c r="V64">
        <v>3.4171621367131033</v>
      </c>
      <c r="W64">
        <v>9.6852958644901861</v>
      </c>
      <c r="X64">
        <v>42.453334200117489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2.7465708060947609</v>
      </c>
      <c r="AG64">
        <v>13.138732310582343</v>
      </c>
      <c r="AH64">
        <v>0</v>
      </c>
      <c r="AI64">
        <v>0</v>
      </c>
      <c r="AJ64">
        <v>0</v>
      </c>
      <c r="AK64">
        <v>16.274858505948654</v>
      </c>
      <c r="AL64">
        <v>0</v>
      </c>
      <c r="AM64">
        <v>0</v>
      </c>
      <c r="AN64">
        <v>0.80977832999373822</v>
      </c>
      <c r="AO64">
        <v>0</v>
      </c>
      <c r="AP64">
        <v>0.43226685577123763</v>
      </c>
      <c r="AQ64">
        <v>9.1066269876852424</v>
      </c>
      <c r="AR64">
        <v>9.1441400605301606</v>
      </c>
      <c r="AS64">
        <v>7.2216250235858892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24.985390411748341</v>
      </c>
      <c r="BB64">
        <f t="shared" si="0"/>
        <v>572.7512223095041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8.4535557176234501</v>
      </c>
      <c r="L65">
        <v>333.96147180559365</v>
      </c>
      <c r="M65">
        <v>27.780211800116717</v>
      </c>
      <c r="N65">
        <v>35.794279017435223</v>
      </c>
      <c r="O65">
        <v>0</v>
      </c>
      <c r="P65">
        <v>37.728023481846684</v>
      </c>
      <c r="Q65">
        <v>6.6090563223113561</v>
      </c>
      <c r="R65">
        <v>12.795864187884616</v>
      </c>
      <c r="S65">
        <v>7.8584042805913086</v>
      </c>
      <c r="T65">
        <v>0</v>
      </c>
      <c r="U65">
        <v>21.407187564120392</v>
      </c>
      <c r="V65">
        <v>3.4171621367131033</v>
      </c>
      <c r="W65">
        <v>9.6852958644901861</v>
      </c>
      <c r="X65">
        <v>42.453334200117489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2.7465708060947609</v>
      </c>
      <c r="AG65">
        <v>13.138732310582343</v>
      </c>
      <c r="AH65">
        <v>0</v>
      </c>
      <c r="AI65">
        <v>0</v>
      </c>
      <c r="AJ65">
        <v>0</v>
      </c>
      <c r="AK65">
        <v>16.274858505948654</v>
      </c>
      <c r="AL65">
        <v>0</v>
      </c>
      <c r="AM65">
        <v>0</v>
      </c>
      <c r="AN65">
        <v>0.80977832999373822</v>
      </c>
      <c r="AO65">
        <v>0</v>
      </c>
      <c r="AP65">
        <v>0.43226685577123763</v>
      </c>
      <c r="AQ65">
        <v>9.1066269876852424</v>
      </c>
      <c r="AR65">
        <v>10.498827275307868</v>
      </c>
      <c r="AS65">
        <v>7.2216250235858892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25.421636937405381</v>
      </c>
      <c r="BB65">
        <f t="shared" si="0"/>
        <v>582.75149553640824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9.350940585963663</v>
      </c>
      <c r="L66">
        <v>333.96147180559365</v>
      </c>
      <c r="M66">
        <v>27.780211800116717</v>
      </c>
      <c r="N66">
        <v>35.794279017435223</v>
      </c>
      <c r="O66">
        <v>0</v>
      </c>
      <c r="P66">
        <v>37.728023481846684</v>
      </c>
      <c r="Q66">
        <v>6.6090563223113561</v>
      </c>
      <c r="R66">
        <v>12.795864187884616</v>
      </c>
      <c r="S66">
        <v>7.9945475664332211</v>
      </c>
      <c r="T66">
        <v>0</v>
      </c>
      <c r="U66">
        <v>21.407187564120392</v>
      </c>
      <c r="V66">
        <v>3.4171621367131033</v>
      </c>
      <c r="W66">
        <v>9.6852958644901861</v>
      </c>
      <c r="X66">
        <v>42.453334200117489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2.7465708060947609</v>
      </c>
      <c r="AG66">
        <v>13.138732310582343</v>
      </c>
      <c r="AH66">
        <v>0</v>
      </c>
      <c r="AI66">
        <v>0</v>
      </c>
      <c r="AJ66">
        <v>0</v>
      </c>
      <c r="AK66">
        <v>16.274858505948654</v>
      </c>
      <c r="AL66">
        <v>0</v>
      </c>
      <c r="AM66">
        <v>0</v>
      </c>
      <c r="AN66">
        <v>0.80977832999373822</v>
      </c>
      <c r="AO66">
        <v>0</v>
      </c>
      <c r="AP66">
        <v>0.43226685577123763</v>
      </c>
      <c r="AQ66">
        <v>13.65994079190148</v>
      </c>
      <c r="AR66">
        <v>10.498827275307868</v>
      </c>
      <c r="AS66">
        <v>7.2216250235858892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25.655166931266436</v>
      </c>
      <c r="BB66">
        <f t="shared" si="0"/>
        <v>588.10480750094564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9.350940585963663</v>
      </c>
      <c r="L67">
        <v>353.96817213219873</v>
      </c>
      <c r="M67">
        <v>27.780211800116717</v>
      </c>
      <c r="N67">
        <v>35.794279017435223</v>
      </c>
      <c r="O67">
        <v>0</v>
      </c>
      <c r="P67">
        <v>37.728023481846684</v>
      </c>
      <c r="Q67">
        <v>6.6090563223113561</v>
      </c>
      <c r="R67">
        <v>12.795864187884616</v>
      </c>
      <c r="S67">
        <v>7.9945475664332211</v>
      </c>
      <c r="T67">
        <v>0</v>
      </c>
      <c r="U67">
        <v>21.407187564120392</v>
      </c>
      <c r="V67">
        <v>3.4171621367131033</v>
      </c>
      <c r="W67">
        <v>9.6852958644901861</v>
      </c>
      <c r="X67">
        <v>42.453334200117489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2.7465708060947609</v>
      </c>
      <c r="AG67">
        <v>13.138732310582343</v>
      </c>
      <c r="AH67">
        <v>0</v>
      </c>
      <c r="AI67">
        <v>0</v>
      </c>
      <c r="AJ67">
        <v>0</v>
      </c>
      <c r="AK67">
        <v>16.274858505948654</v>
      </c>
      <c r="AL67">
        <v>0</v>
      </c>
      <c r="AM67">
        <v>0</v>
      </c>
      <c r="AN67">
        <v>0.80977832999373822</v>
      </c>
      <c r="AO67">
        <v>0</v>
      </c>
      <c r="AP67">
        <v>0.43226685577123763</v>
      </c>
      <c r="AQ67">
        <v>13.65994079190148</v>
      </c>
      <c r="AR67">
        <v>12.022850672093506</v>
      </c>
      <c r="AS67">
        <v>6.8502273262366948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26.539626759154995</v>
      </c>
      <c r="BB67">
        <f t="shared" si="0"/>
        <v>608.37967369909859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9.350940585963663</v>
      </c>
      <c r="L68">
        <v>373.96584962278558</v>
      </c>
      <c r="M68">
        <v>27.780211800116717</v>
      </c>
      <c r="N68">
        <v>35.794279017435223</v>
      </c>
      <c r="O68">
        <v>0</v>
      </c>
      <c r="P68">
        <v>37.728023481846684</v>
      </c>
      <c r="Q68">
        <v>6.6090563223113561</v>
      </c>
      <c r="R68">
        <v>12.795864187884616</v>
      </c>
      <c r="S68">
        <v>7.9945475664332211</v>
      </c>
      <c r="T68">
        <v>0</v>
      </c>
      <c r="U68">
        <v>21.407187564120392</v>
      </c>
      <c r="V68">
        <v>3.4171621367131033</v>
      </c>
      <c r="W68">
        <v>9.6852958644901861</v>
      </c>
      <c r="X68">
        <v>42.453334200117489</v>
      </c>
      <c r="Y68">
        <v>0</v>
      </c>
      <c r="Z68">
        <v>0.33744477979544973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2.7465708060947609</v>
      </c>
      <c r="AG68">
        <v>13.138732310582343</v>
      </c>
      <c r="AH68">
        <v>0</v>
      </c>
      <c r="AI68">
        <v>0</v>
      </c>
      <c r="AJ68">
        <v>0</v>
      </c>
      <c r="AK68">
        <v>16.274858505948654</v>
      </c>
      <c r="AL68">
        <v>0</v>
      </c>
      <c r="AM68">
        <v>1.6127239868503445</v>
      </c>
      <c r="AN68">
        <v>0.80977832999373822</v>
      </c>
      <c r="AO68">
        <v>0</v>
      </c>
      <c r="AP68">
        <v>0.43226685577123763</v>
      </c>
      <c r="AQ68">
        <v>18.2132542857441</v>
      </c>
      <c r="AR68">
        <v>12.022850672093506</v>
      </c>
      <c r="AS68">
        <v>6.8502273262366948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27.647375236749916</v>
      </c>
      <c r="BB68">
        <f t="shared" ref="BB68:BB99" si="1">SUM(B68:AZ68)-BA68</f>
        <v>633.773084972579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9.350940585963663</v>
      </c>
      <c r="L69">
        <v>375.95693569035097</v>
      </c>
      <c r="M69">
        <v>27.780211800116717</v>
      </c>
      <c r="N69">
        <v>35.794279017435223</v>
      </c>
      <c r="O69">
        <v>0</v>
      </c>
      <c r="P69">
        <v>37.728023481846684</v>
      </c>
      <c r="Q69">
        <v>6.6090563223113561</v>
      </c>
      <c r="R69">
        <v>12.795864187884616</v>
      </c>
      <c r="S69">
        <v>7.9945475664332211</v>
      </c>
      <c r="T69">
        <v>0</v>
      </c>
      <c r="U69">
        <v>21.407187564120392</v>
      </c>
      <c r="V69">
        <v>3.4171621367131033</v>
      </c>
      <c r="W69">
        <v>9.6852958644901861</v>
      </c>
      <c r="X69">
        <v>42.453334200117489</v>
      </c>
      <c r="Y69">
        <v>0</v>
      </c>
      <c r="Z69">
        <v>2.0104960684616988</v>
      </c>
      <c r="AA69">
        <v>2.690048462951367</v>
      </c>
      <c r="AB69">
        <v>0</v>
      </c>
      <c r="AC69">
        <v>0</v>
      </c>
      <c r="AD69">
        <v>0</v>
      </c>
      <c r="AE69">
        <v>0</v>
      </c>
      <c r="AF69">
        <v>5.4931419256940099</v>
      </c>
      <c r="AG69">
        <v>13.138732310582343</v>
      </c>
      <c r="AH69">
        <v>0.8806735498852013</v>
      </c>
      <c r="AI69">
        <v>0</v>
      </c>
      <c r="AJ69">
        <v>0</v>
      </c>
      <c r="AK69">
        <v>16.274858505948654</v>
      </c>
      <c r="AL69">
        <v>0</v>
      </c>
      <c r="AM69">
        <v>3.2667995578167397</v>
      </c>
      <c r="AN69">
        <v>0.80977832999373822</v>
      </c>
      <c r="AO69">
        <v>0</v>
      </c>
      <c r="AP69">
        <v>0.43226685577123763</v>
      </c>
      <c r="AQ69">
        <v>18.2132542857441</v>
      </c>
      <c r="AR69">
        <v>6.0960932669588823</v>
      </c>
      <c r="AS69">
        <v>4.9519713258192439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27.806653829690532</v>
      </c>
      <c r="BB69">
        <f t="shared" si="1"/>
        <v>637.42429903372022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9.350940585963663</v>
      </c>
      <c r="L70">
        <v>386.29098910024584</v>
      </c>
      <c r="M70">
        <v>27.780211800116717</v>
      </c>
      <c r="N70">
        <v>35.794279017435223</v>
      </c>
      <c r="O70">
        <v>0</v>
      </c>
      <c r="P70">
        <v>37.728023481846684</v>
      </c>
      <c r="Q70">
        <v>6.6090563223113561</v>
      </c>
      <c r="R70">
        <v>12.795864187884616</v>
      </c>
      <c r="S70">
        <v>7.9945475664332211</v>
      </c>
      <c r="T70">
        <v>0</v>
      </c>
      <c r="U70">
        <v>21.407187564120392</v>
      </c>
      <c r="V70">
        <v>3.4171621367131033</v>
      </c>
      <c r="W70">
        <v>9.6852958644901861</v>
      </c>
      <c r="X70">
        <v>42.453334200117489</v>
      </c>
      <c r="Y70">
        <v>0</v>
      </c>
      <c r="Z70">
        <v>2.0104960684616988</v>
      </c>
      <c r="AA70">
        <v>4.2895365911083276</v>
      </c>
      <c r="AB70">
        <v>1.0356869020037571</v>
      </c>
      <c r="AC70">
        <v>0</v>
      </c>
      <c r="AD70">
        <v>0</v>
      </c>
      <c r="AE70">
        <v>0</v>
      </c>
      <c r="AF70">
        <v>5.4931419256940099</v>
      </c>
      <c r="AG70">
        <v>13.138732310582343</v>
      </c>
      <c r="AH70">
        <v>7.0453887126904613</v>
      </c>
      <c r="AI70">
        <v>0</v>
      </c>
      <c r="AJ70">
        <v>0</v>
      </c>
      <c r="AK70">
        <v>16.274858505948654</v>
      </c>
      <c r="AL70">
        <v>0</v>
      </c>
      <c r="AM70">
        <v>3.2667995578167397</v>
      </c>
      <c r="AN70">
        <v>0.80977832999373822</v>
      </c>
      <c r="AO70">
        <v>0</v>
      </c>
      <c r="AP70">
        <v>0.43226685577123763</v>
      </c>
      <c r="AQ70">
        <v>18.2132542857441</v>
      </c>
      <c r="AR70">
        <v>6.0960932669588823</v>
      </c>
      <c r="AS70">
        <v>4.9519713258192439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28.606452672290125</v>
      </c>
      <c r="BB70">
        <f t="shared" si="1"/>
        <v>655.75844379398143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9.350940585963663</v>
      </c>
      <c r="L71">
        <v>386.29098910024584</v>
      </c>
      <c r="M71">
        <v>27.780211800116717</v>
      </c>
      <c r="N71">
        <v>35.794279017435223</v>
      </c>
      <c r="O71">
        <v>0</v>
      </c>
      <c r="P71">
        <v>37.728023481846684</v>
      </c>
      <c r="Q71">
        <v>6.6090563223113561</v>
      </c>
      <c r="R71">
        <v>12.795864187884616</v>
      </c>
      <c r="S71">
        <v>7.9945475664332211</v>
      </c>
      <c r="T71">
        <v>0</v>
      </c>
      <c r="U71">
        <v>21.407187564120392</v>
      </c>
      <c r="V71">
        <v>3.4171621367131033</v>
      </c>
      <c r="W71">
        <v>9.6852958644901861</v>
      </c>
      <c r="X71">
        <v>42.453334200117489</v>
      </c>
      <c r="Y71">
        <v>0</v>
      </c>
      <c r="Z71">
        <v>2.0104960684616988</v>
      </c>
      <c r="AA71">
        <v>5.4528010336046755</v>
      </c>
      <c r="AB71">
        <v>4.0598925187852224</v>
      </c>
      <c r="AC71">
        <v>0.79102959006470452</v>
      </c>
      <c r="AD71">
        <v>2.4603431433938638</v>
      </c>
      <c r="AE71">
        <v>5.0994256040492587</v>
      </c>
      <c r="AF71">
        <v>8.2397127317887708</v>
      </c>
      <c r="AG71">
        <v>13.138732310582343</v>
      </c>
      <c r="AH71">
        <v>10.861640866729283</v>
      </c>
      <c r="AI71">
        <v>0</v>
      </c>
      <c r="AJ71">
        <v>0</v>
      </c>
      <c r="AK71">
        <v>16.274858505948654</v>
      </c>
      <c r="AL71">
        <v>0</v>
      </c>
      <c r="AM71">
        <v>4.902680506887914</v>
      </c>
      <c r="AN71">
        <v>0.80977832999373822</v>
      </c>
      <c r="AO71">
        <v>0</v>
      </c>
      <c r="AP71">
        <v>0.43226685577123763</v>
      </c>
      <c r="AQ71">
        <v>18.2132542857441</v>
      </c>
      <c r="AR71">
        <v>10.498827275307868</v>
      </c>
      <c r="AS71">
        <v>4.9519713258192439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29.657292396229515</v>
      </c>
      <c r="BB71">
        <f t="shared" si="1"/>
        <v>679.84731038438156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9.350940585963663</v>
      </c>
      <c r="L72">
        <v>386.29098910024584</v>
      </c>
      <c r="M72">
        <v>27.780211800116717</v>
      </c>
      <c r="N72">
        <v>35.794279017435223</v>
      </c>
      <c r="O72">
        <v>0</v>
      </c>
      <c r="P72">
        <v>37.728023481846684</v>
      </c>
      <c r="Q72">
        <v>6.6090563223113561</v>
      </c>
      <c r="R72">
        <v>12.795864187884616</v>
      </c>
      <c r="S72">
        <v>7.9945475664332211</v>
      </c>
      <c r="T72">
        <v>0</v>
      </c>
      <c r="U72">
        <v>21.407187564120392</v>
      </c>
      <c r="V72">
        <v>3.4171621367131033</v>
      </c>
      <c r="W72">
        <v>9.6852958644901861</v>
      </c>
      <c r="X72">
        <v>42.453334200117489</v>
      </c>
      <c r="Y72">
        <v>0</v>
      </c>
      <c r="Z72">
        <v>2.3621134585681487</v>
      </c>
      <c r="AA72">
        <v>8.6197877386766866</v>
      </c>
      <c r="AB72">
        <v>4.0598925187852224</v>
      </c>
      <c r="AC72">
        <v>3.0059126925485282</v>
      </c>
      <c r="AD72">
        <v>2.4603431433938638</v>
      </c>
      <c r="AE72">
        <v>10.198850895220204</v>
      </c>
      <c r="AF72">
        <v>8.2397127317887708</v>
      </c>
      <c r="AG72">
        <v>13.138732310582343</v>
      </c>
      <c r="AH72">
        <v>21.752637403464828</v>
      </c>
      <c r="AI72">
        <v>0</v>
      </c>
      <c r="AJ72">
        <v>0</v>
      </c>
      <c r="AK72">
        <v>16.274858505948654</v>
      </c>
      <c r="AL72">
        <v>0</v>
      </c>
      <c r="AM72">
        <v>4.902680506887914</v>
      </c>
      <c r="AN72">
        <v>0.80977832999373822</v>
      </c>
      <c r="AO72">
        <v>0</v>
      </c>
      <c r="AP72">
        <v>0.43226685577123763</v>
      </c>
      <c r="AQ72">
        <v>18.2132542857441</v>
      </c>
      <c r="AR72">
        <v>10.498827275307868</v>
      </c>
      <c r="AS72">
        <v>4.9519713258192439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30.565351793498287</v>
      </c>
      <c r="BB72">
        <f t="shared" si="1"/>
        <v>700.6631600126816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9.350940585963663</v>
      </c>
      <c r="L73">
        <v>386.29098910024584</v>
      </c>
      <c r="M73">
        <v>27.780211800116717</v>
      </c>
      <c r="N73">
        <v>35.794279017435223</v>
      </c>
      <c r="O73">
        <v>0</v>
      </c>
      <c r="P73">
        <v>37.728023481846684</v>
      </c>
      <c r="Q73">
        <v>6.6090563223113561</v>
      </c>
      <c r="R73">
        <v>12.795864187884616</v>
      </c>
      <c r="S73">
        <v>7.9945475664332211</v>
      </c>
      <c r="T73">
        <v>0</v>
      </c>
      <c r="U73">
        <v>21.407187564120392</v>
      </c>
      <c r="V73">
        <v>3.4171621367131033</v>
      </c>
      <c r="W73">
        <v>9.8621174242139205</v>
      </c>
      <c r="X73">
        <v>42.453334200117489</v>
      </c>
      <c r="Y73">
        <v>0</v>
      </c>
      <c r="Z73">
        <v>6.0314878852014191</v>
      </c>
      <c r="AA73">
        <v>8.6197877386766866</v>
      </c>
      <c r="AB73">
        <v>8.1860693581715722</v>
      </c>
      <c r="AC73">
        <v>6.0177581836777287</v>
      </c>
      <c r="AD73">
        <v>5.4537608015028178</v>
      </c>
      <c r="AE73">
        <v>15.350864460446671</v>
      </c>
      <c r="AF73">
        <v>9.338341242329367</v>
      </c>
      <c r="AG73">
        <v>13.138732310582343</v>
      </c>
      <c r="AH73">
        <v>29.003516747025671</v>
      </c>
      <c r="AI73">
        <v>0</v>
      </c>
      <c r="AJ73">
        <v>0</v>
      </c>
      <c r="AK73">
        <v>16.274858505948654</v>
      </c>
      <c r="AL73">
        <v>0</v>
      </c>
      <c r="AM73">
        <v>4.9126048745564592</v>
      </c>
      <c r="AN73">
        <v>0.80977832999373822</v>
      </c>
      <c r="AO73">
        <v>0</v>
      </c>
      <c r="AP73">
        <v>0.43226685577123763</v>
      </c>
      <c r="AQ73">
        <v>18.2132542857441</v>
      </c>
      <c r="AR73">
        <v>10.498827275307868</v>
      </c>
      <c r="AS73">
        <v>4.9519713258192439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31.714395411148963</v>
      </c>
      <c r="BB73">
        <f t="shared" si="1"/>
        <v>727.0031981570088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9.350940585963663</v>
      </c>
      <c r="L74">
        <v>386.29098910024584</v>
      </c>
      <c r="M74">
        <v>27.780211800116717</v>
      </c>
      <c r="N74">
        <v>35.794279017435223</v>
      </c>
      <c r="O74">
        <v>0</v>
      </c>
      <c r="P74">
        <v>37.728023481846684</v>
      </c>
      <c r="Q74">
        <v>6.6090563223113561</v>
      </c>
      <c r="R74">
        <v>12.795864187884616</v>
      </c>
      <c r="S74">
        <v>7.9945475664332211</v>
      </c>
      <c r="T74">
        <v>0</v>
      </c>
      <c r="U74">
        <v>21.407187564120392</v>
      </c>
      <c r="V74">
        <v>3.4171621367131033</v>
      </c>
      <c r="W74">
        <v>9.8704475387784143</v>
      </c>
      <c r="X74">
        <v>42.453334200117489</v>
      </c>
      <c r="Y74">
        <v>0</v>
      </c>
      <c r="Z74">
        <v>6.0314878852014191</v>
      </c>
      <c r="AA74">
        <v>8.6197877386766866</v>
      </c>
      <c r="AB74">
        <v>8.1860693581715722</v>
      </c>
      <c r="AC74">
        <v>6.0177581836777287</v>
      </c>
      <c r="AD74">
        <v>8.4881840951784593</v>
      </c>
      <c r="AE74">
        <v>15.350864460446671</v>
      </c>
      <c r="AF74">
        <v>9.338341242329367</v>
      </c>
      <c r="AG74">
        <v>13.138732310582343</v>
      </c>
      <c r="AH74">
        <v>36.25439577697766</v>
      </c>
      <c r="AI74">
        <v>0</v>
      </c>
      <c r="AJ74">
        <v>0</v>
      </c>
      <c r="AK74">
        <v>16.274858505948654</v>
      </c>
      <c r="AL74">
        <v>0</v>
      </c>
      <c r="AM74">
        <v>4.9126048745564592</v>
      </c>
      <c r="AN74">
        <v>0.80977832999373822</v>
      </c>
      <c r="AO74">
        <v>0</v>
      </c>
      <c r="AP74">
        <v>0.43226685577123763</v>
      </c>
      <c r="AQ74">
        <v>18.2132542857441</v>
      </c>
      <c r="AR74">
        <v>10.498827275307868</v>
      </c>
      <c r="AS74">
        <v>4.9519713258192439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32.144669247065394</v>
      </c>
      <c r="BB74">
        <f t="shared" si="1"/>
        <v>736.86655675928455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9.350940585963663</v>
      </c>
      <c r="L75">
        <v>386.29098910024584</v>
      </c>
      <c r="M75">
        <v>27.780211800116717</v>
      </c>
      <c r="N75">
        <v>35.794279017435223</v>
      </c>
      <c r="O75">
        <v>0</v>
      </c>
      <c r="P75">
        <v>37.728023481846684</v>
      </c>
      <c r="Q75">
        <v>6.6090563223113561</v>
      </c>
      <c r="R75">
        <v>12.795864187884616</v>
      </c>
      <c r="S75">
        <v>7.9945475664332211</v>
      </c>
      <c r="T75">
        <v>0</v>
      </c>
      <c r="U75">
        <v>21.407187564120392</v>
      </c>
      <c r="V75">
        <v>3.4171621367131033</v>
      </c>
      <c r="W75">
        <v>9.8701715008808346</v>
      </c>
      <c r="X75">
        <v>43.999755829258611</v>
      </c>
      <c r="Y75">
        <v>0</v>
      </c>
      <c r="Z75">
        <v>6.0314878852014191</v>
      </c>
      <c r="AA75">
        <v>8.6197877386766866</v>
      </c>
      <c r="AB75">
        <v>8.1860693581715722</v>
      </c>
      <c r="AC75">
        <v>6.0177581836777287</v>
      </c>
      <c r="AD75">
        <v>8.4881840951784593</v>
      </c>
      <c r="AE75">
        <v>15.350864460446671</v>
      </c>
      <c r="AF75">
        <v>9.338341242329367</v>
      </c>
      <c r="AG75">
        <v>13.138732310582343</v>
      </c>
      <c r="AH75">
        <v>36.25439577697766</v>
      </c>
      <c r="AI75">
        <v>0</v>
      </c>
      <c r="AJ75">
        <v>0</v>
      </c>
      <c r="AK75">
        <v>16.274858505948654</v>
      </c>
      <c r="AL75">
        <v>0</v>
      </c>
      <c r="AM75">
        <v>4.9126048745564592</v>
      </c>
      <c r="AN75">
        <v>0.80977832999373822</v>
      </c>
      <c r="AO75">
        <v>0</v>
      </c>
      <c r="AP75">
        <v>0.43226685577123763</v>
      </c>
      <c r="AQ75">
        <v>18.2132542857441</v>
      </c>
      <c r="AR75">
        <v>11.921249026925484</v>
      </c>
      <c r="AS75">
        <v>6.8502273262366948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32.348102462814438</v>
      </c>
      <c r="BB75">
        <f t="shared" si="1"/>
        <v>741.52994688681383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9.350940585963663</v>
      </c>
      <c r="L76">
        <v>386.29098910024584</v>
      </c>
      <c r="M76">
        <v>27.780211800116717</v>
      </c>
      <c r="N76">
        <v>35.794279017435223</v>
      </c>
      <c r="O76">
        <v>0</v>
      </c>
      <c r="P76">
        <v>37.728023481846684</v>
      </c>
      <c r="Q76">
        <v>6.6090563223113561</v>
      </c>
      <c r="R76">
        <v>12.795864187884616</v>
      </c>
      <c r="S76">
        <v>7.9945475664332211</v>
      </c>
      <c r="T76">
        <v>0</v>
      </c>
      <c r="U76">
        <v>21.407187564120392</v>
      </c>
      <c r="V76">
        <v>3.4171621367131033</v>
      </c>
      <c r="W76">
        <v>9.8701715008808346</v>
      </c>
      <c r="X76">
        <v>43.999755829258611</v>
      </c>
      <c r="Y76">
        <v>0</v>
      </c>
      <c r="Z76">
        <v>6.0314878852014191</v>
      </c>
      <c r="AA76">
        <v>8.6197877386766866</v>
      </c>
      <c r="AB76">
        <v>8.1860693581715722</v>
      </c>
      <c r="AC76">
        <v>6.0177581836777287</v>
      </c>
      <c r="AD76">
        <v>8.4881840951784593</v>
      </c>
      <c r="AE76">
        <v>15.350864460446671</v>
      </c>
      <c r="AF76">
        <v>9.338341242329367</v>
      </c>
      <c r="AG76">
        <v>13.138732310582343</v>
      </c>
      <c r="AH76">
        <v>36.25439577697766</v>
      </c>
      <c r="AI76">
        <v>0</v>
      </c>
      <c r="AJ76">
        <v>0</v>
      </c>
      <c r="AK76">
        <v>16.274858505948654</v>
      </c>
      <c r="AL76">
        <v>0</v>
      </c>
      <c r="AM76">
        <v>4.9126048745564592</v>
      </c>
      <c r="AN76">
        <v>0.80977832999373822</v>
      </c>
      <c r="AO76">
        <v>0</v>
      </c>
      <c r="AP76">
        <v>0.43226685577123763</v>
      </c>
      <c r="AQ76">
        <v>18.2132542857441</v>
      </c>
      <c r="AR76">
        <v>11.921249026925484</v>
      </c>
      <c r="AS76">
        <v>6.8502273262366948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32.348102462814438</v>
      </c>
      <c r="BB76">
        <f t="shared" si="1"/>
        <v>741.52994688681383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9.350940585963663</v>
      </c>
      <c r="L77">
        <v>386.29098910024584</v>
      </c>
      <c r="M77">
        <v>27.780211800116717</v>
      </c>
      <c r="N77">
        <v>35.794279017435223</v>
      </c>
      <c r="O77">
        <v>0</v>
      </c>
      <c r="P77">
        <v>37.297488995912758</v>
      </c>
      <c r="Q77">
        <v>6.6090563223113561</v>
      </c>
      <c r="R77">
        <v>12.795864187884616</v>
      </c>
      <c r="S77">
        <v>7.9945475664332211</v>
      </c>
      <c r="T77">
        <v>0</v>
      </c>
      <c r="U77">
        <v>21.407187564120392</v>
      </c>
      <c r="V77">
        <v>3.4171621367131033</v>
      </c>
      <c r="W77">
        <v>9.8701715008808346</v>
      </c>
      <c r="X77">
        <v>43.999755829258611</v>
      </c>
      <c r="Y77">
        <v>0</v>
      </c>
      <c r="Z77">
        <v>6.0314878852014191</v>
      </c>
      <c r="AA77">
        <v>8.6197877386766866</v>
      </c>
      <c r="AB77">
        <v>8.1860693581715722</v>
      </c>
      <c r="AC77">
        <v>6.0177581836777287</v>
      </c>
      <c r="AD77">
        <v>8.4881840951784593</v>
      </c>
      <c r="AE77">
        <v>15.350864460446671</v>
      </c>
      <c r="AF77">
        <v>9.338341242329367</v>
      </c>
      <c r="AG77">
        <v>13.138732310582343</v>
      </c>
      <c r="AH77">
        <v>36.25439577697766</v>
      </c>
      <c r="AI77">
        <v>0</v>
      </c>
      <c r="AJ77">
        <v>0</v>
      </c>
      <c r="AK77">
        <v>16.274858505948654</v>
      </c>
      <c r="AL77">
        <v>0</v>
      </c>
      <c r="AM77">
        <v>4.9126048745564592</v>
      </c>
      <c r="AN77">
        <v>0.80977832999373822</v>
      </c>
      <c r="AO77">
        <v>0</v>
      </c>
      <c r="AP77">
        <v>0.23578197954498017</v>
      </c>
      <c r="AQ77">
        <v>18.2132542857441</v>
      </c>
      <c r="AR77">
        <v>11.921249026925484</v>
      </c>
      <c r="AS77">
        <v>6.8502273262366948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32.321893053476145</v>
      </c>
      <c r="BB77">
        <f t="shared" si="1"/>
        <v>740.92913693399203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9.350940585963663</v>
      </c>
      <c r="L78">
        <v>386.29098910024584</v>
      </c>
      <c r="M78">
        <v>27.780211800116717</v>
      </c>
      <c r="N78">
        <v>35.794279017435223</v>
      </c>
      <c r="O78">
        <v>0</v>
      </c>
      <c r="P78">
        <v>37.297488995912758</v>
      </c>
      <c r="Q78">
        <v>6.6090563223113561</v>
      </c>
      <c r="R78">
        <v>12.795864187884616</v>
      </c>
      <c r="S78">
        <v>7.9945475664332211</v>
      </c>
      <c r="T78">
        <v>0</v>
      </c>
      <c r="U78">
        <v>21.407187564120392</v>
      </c>
      <c r="V78">
        <v>3.4171621367131033</v>
      </c>
      <c r="W78">
        <v>9.8701715008808346</v>
      </c>
      <c r="X78">
        <v>43.999755829258611</v>
      </c>
      <c r="Y78">
        <v>0</v>
      </c>
      <c r="Z78">
        <v>6.0314878852014191</v>
      </c>
      <c r="AA78">
        <v>8.6197877386766866</v>
      </c>
      <c r="AB78">
        <v>8.1860693581715722</v>
      </c>
      <c r="AC78">
        <v>6.0177581836777287</v>
      </c>
      <c r="AD78">
        <v>8.4881840951784593</v>
      </c>
      <c r="AE78">
        <v>15.350864460446671</v>
      </c>
      <c r="AF78">
        <v>9.338341242329367</v>
      </c>
      <c r="AG78">
        <v>13.138732310582343</v>
      </c>
      <c r="AH78">
        <v>30.823575186808601</v>
      </c>
      <c r="AI78">
        <v>0</v>
      </c>
      <c r="AJ78">
        <v>0</v>
      </c>
      <c r="AK78">
        <v>16.274858505948654</v>
      </c>
      <c r="AL78">
        <v>0</v>
      </c>
      <c r="AM78">
        <v>4.9126048745564592</v>
      </c>
      <c r="AN78">
        <v>0.80977832999373822</v>
      </c>
      <c r="AO78">
        <v>0</v>
      </c>
      <c r="AP78">
        <v>0.23578197954498017</v>
      </c>
      <c r="AQ78">
        <v>18.2132542857441</v>
      </c>
      <c r="AR78">
        <v>6.4347653107910672</v>
      </c>
      <c r="AS78">
        <v>6.8502273262366948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31.865549733472658</v>
      </c>
      <c r="BB78">
        <f t="shared" si="1"/>
        <v>730.46817594769209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9.350940585963663</v>
      </c>
      <c r="L79">
        <v>386.29098910024584</v>
      </c>
      <c r="M79">
        <v>27.780211800116717</v>
      </c>
      <c r="N79">
        <v>35.794279017435223</v>
      </c>
      <c r="O79">
        <v>0</v>
      </c>
      <c r="P79">
        <v>37.297488995912758</v>
      </c>
      <c r="Q79">
        <v>6.6090563223113561</v>
      </c>
      <c r="R79">
        <v>12.795864187884616</v>
      </c>
      <c r="S79">
        <v>7.9945475664332211</v>
      </c>
      <c r="T79">
        <v>0</v>
      </c>
      <c r="U79">
        <v>21.407187564120392</v>
      </c>
      <c r="V79">
        <v>3.3824060042833142</v>
      </c>
      <c r="W79">
        <v>9.8701715008808346</v>
      </c>
      <c r="X79">
        <v>43.999755829258611</v>
      </c>
      <c r="Y79">
        <v>0</v>
      </c>
      <c r="Z79">
        <v>2.3621134585681487</v>
      </c>
      <c r="AA79">
        <v>8.6197877386766866</v>
      </c>
      <c r="AB79">
        <v>8.1860693581715722</v>
      </c>
      <c r="AC79">
        <v>3.0059126925485282</v>
      </c>
      <c r="AD79">
        <v>5.5767780212899174</v>
      </c>
      <c r="AE79">
        <v>10.198850895220204</v>
      </c>
      <c r="AF79">
        <v>8.2397127317887708</v>
      </c>
      <c r="AG79">
        <v>13.138732310582343</v>
      </c>
      <c r="AH79">
        <v>21.723281733458567</v>
      </c>
      <c r="AI79">
        <v>0</v>
      </c>
      <c r="AJ79">
        <v>0</v>
      </c>
      <c r="AK79">
        <v>16.274858505948654</v>
      </c>
      <c r="AL79">
        <v>0</v>
      </c>
      <c r="AM79">
        <v>4.902680506887914</v>
      </c>
      <c r="AN79">
        <v>0.80977832999373822</v>
      </c>
      <c r="AO79">
        <v>0</v>
      </c>
      <c r="AP79">
        <v>0.23578197954498017</v>
      </c>
      <c r="AQ79">
        <v>18.2132542857441</v>
      </c>
      <c r="AR79">
        <v>6.4347653107910672</v>
      </c>
      <c r="AS79">
        <v>6.6851614339386352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30.814141462702381</v>
      </c>
      <c r="BB79">
        <f t="shared" si="1"/>
        <v>706.36627630529779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9.350940585963663</v>
      </c>
      <c r="L80">
        <v>386.29098910024584</v>
      </c>
      <c r="M80">
        <v>27.780211800116717</v>
      </c>
      <c r="N80">
        <v>35.794279017435223</v>
      </c>
      <c r="O80">
        <v>0</v>
      </c>
      <c r="P80">
        <v>37.297488995912758</v>
      </c>
      <c r="Q80">
        <v>6.6090563223113561</v>
      </c>
      <c r="R80">
        <v>12.795864187884616</v>
      </c>
      <c r="S80">
        <v>7.9945475664332211</v>
      </c>
      <c r="T80">
        <v>0</v>
      </c>
      <c r="U80">
        <v>21.407187564120392</v>
      </c>
      <c r="V80">
        <v>3.5312196322574336</v>
      </c>
      <c r="W80">
        <v>9.8701715008808346</v>
      </c>
      <c r="X80">
        <v>43.999755829258611</v>
      </c>
      <c r="Y80">
        <v>0</v>
      </c>
      <c r="Z80">
        <v>2.0104960684616988</v>
      </c>
      <c r="AA80">
        <v>5.4528010336046755</v>
      </c>
      <c r="AB80">
        <v>4.0598925187852224</v>
      </c>
      <c r="AC80">
        <v>3.0059126925485282</v>
      </c>
      <c r="AD80">
        <v>0.82011427676894166</v>
      </c>
      <c r="AE80">
        <v>5.0994256040492587</v>
      </c>
      <c r="AF80">
        <v>8.2397127317887708</v>
      </c>
      <c r="AG80">
        <v>13.138732310582343</v>
      </c>
      <c r="AH80">
        <v>14.384335066270088</v>
      </c>
      <c r="AI80">
        <v>0</v>
      </c>
      <c r="AJ80">
        <v>0</v>
      </c>
      <c r="AK80">
        <v>16.274858505948654</v>
      </c>
      <c r="AL80">
        <v>0</v>
      </c>
      <c r="AM80">
        <v>4.902680506887914</v>
      </c>
      <c r="AN80">
        <v>0.80977832999373822</v>
      </c>
      <c r="AO80">
        <v>0</v>
      </c>
      <c r="AP80">
        <v>0.23578197954498017</v>
      </c>
      <c r="AQ80">
        <v>13.65994079190148</v>
      </c>
      <c r="AR80">
        <v>6.4347653107910672</v>
      </c>
      <c r="AS80">
        <v>6.6851614339386352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29.591729032863878</v>
      </c>
      <c r="BB80">
        <f t="shared" si="1"/>
        <v>678.34437223182272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9.350940585963663</v>
      </c>
      <c r="L81">
        <v>386.29098910024584</v>
      </c>
      <c r="M81">
        <v>27.780211800116717</v>
      </c>
      <c r="N81">
        <v>35.794279017435223</v>
      </c>
      <c r="O81">
        <v>0</v>
      </c>
      <c r="P81">
        <v>37.297488995912758</v>
      </c>
      <c r="Q81">
        <v>6.6090563223113561</v>
      </c>
      <c r="R81">
        <v>12.795864187884616</v>
      </c>
      <c r="S81">
        <v>7.9945475664332211</v>
      </c>
      <c r="T81">
        <v>0</v>
      </c>
      <c r="U81">
        <v>21.407187564120392</v>
      </c>
      <c r="V81">
        <v>3.5262207809367334</v>
      </c>
      <c r="W81">
        <v>9.7898782590545679</v>
      </c>
      <c r="X81">
        <v>43.999755829258611</v>
      </c>
      <c r="Y81">
        <v>0</v>
      </c>
      <c r="Z81">
        <v>0.33744477979544973</v>
      </c>
      <c r="AA81">
        <v>4.2895365911083276</v>
      </c>
      <c r="AB81">
        <v>1.2428241577958672</v>
      </c>
      <c r="AC81">
        <v>0</v>
      </c>
      <c r="AD81">
        <v>0</v>
      </c>
      <c r="AE81">
        <v>0</v>
      </c>
      <c r="AF81">
        <v>8.2397127317887708</v>
      </c>
      <c r="AG81">
        <v>13.138732310582343</v>
      </c>
      <c r="AH81">
        <v>5.9885802019411392</v>
      </c>
      <c r="AI81">
        <v>0</v>
      </c>
      <c r="AJ81">
        <v>0</v>
      </c>
      <c r="AK81">
        <v>16.274858505948654</v>
      </c>
      <c r="AL81">
        <v>0</v>
      </c>
      <c r="AM81">
        <v>4.902680506887914</v>
      </c>
      <c r="AN81">
        <v>0.80977832999373822</v>
      </c>
      <c r="AO81">
        <v>0</v>
      </c>
      <c r="AP81">
        <v>0.23578197954498017</v>
      </c>
      <c r="AQ81">
        <v>13.65994079190148</v>
      </c>
      <c r="AR81">
        <v>11.921249026925484</v>
      </c>
      <c r="AS81">
        <v>6.6851614339386352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28.857160916757113</v>
      </c>
      <c r="BB81">
        <f t="shared" si="1"/>
        <v>661.50554044106912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9.350940585963663</v>
      </c>
      <c r="L82">
        <v>386.29098910024584</v>
      </c>
      <c r="M82">
        <v>27.780211800116717</v>
      </c>
      <c r="N82">
        <v>35.794279017435223</v>
      </c>
      <c r="O82">
        <v>0</v>
      </c>
      <c r="P82">
        <v>37.297488995912758</v>
      </c>
      <c r="Q82">
        <v>6.6090563223113561</v>
      </c>
      <c r="R82">
        <v>12.795864187884616</v>
      </c>
      <c r="S82">
        <v>7.9945475664332211</v>
      </c>
      <c r="T82">
        <v>0</v>
      </c>
      <c r="U82">
        <v>21.407187564120392</v>
      </c>
      <c r="V82">
        <v>3.5262207809367334</v>
      </c>
      <c r="W82">
        <v>9.7898782590545679</v>
      </c>
      <c r="X82">
        <v>43.999755829258611</v>
      </c>
      <c r="Y82">
        <v>0</v>
      </c>
      <c r="Z82">
        <v>0</v>
      </c>
      <c r="AA82">
        <v>1.1632641223126694</v>
      </c>
      <c r="AB82">
        <v>0</v>
      </c>
      <c r="AC82">
        <v>0</v>
      </c>
      <c r="AD82">
        <v>0</v>
      </c>
      <c r="AE82">
        <v>0</v>
      </c>
      <c r="AF82">
        <v>8.2397127317887708</v>
      </c>
      <c r="AG82">
        <v>13.138732310582343</v>
      </c>
      <c r="AH82">
        <v>1.7613470997704026</v>
      </c>
      <c r="AI82">
        <v>0</v>
      </c>
      <c r="AJ82">
        <v>0</v>
      </c>
      <c r="AK82">
        <v>16.274858505948654</v>
      </c>
      <c r="AL82">
        <v>0</v>
      </c>
      <c r="AM82">
        <v>4.902680506887914</v>
      </c>
      <c r="AN82">
        <v>0.80977832999373822</v>
      </c>
      <c r="AO82">
        <v>0</v>
      </c>
      <c r="AP82">
        <v>0.23578197954498017</v>
      </c>
      <c r="AQ82">
        <v>13.65994079190148</v>
      </c>
      <c r="AR82">
        <v>11.921249026925484</v>
      </c>
      <c r="AS82">
        <v>6.6851614339386352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28.483729142299399</v>
      </c>
      <c r="BB82">
        <f t="shared" si="1"/>
        <v>652.94519770696922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9.350940585963663</v>
      </c>
      <c r="L83">
        <v>386.29098910024584</v>
      </c>
      <c r="M83">
        <v>27.780211800116717</v>
      </c>
      <c r="N83">
        <v>35.794279017435223</v>
      </c>
      <c r="O83">
        <v>0</v>
      </c>
      <c r="P83">
        <v>37.297488995912758</v>
      </c>
      <c r="Q83">
        <v>6.6090563223113561</v>
      </c>
      <c r="R83">
        <v>12.795864187884616</v>
      </c>
      <c r="S83">
        <v>7.9945475664332211</v>
      </c>
      <c r="T83">
        <v>0</v>
      </c>
      <c r="U83">
        <v>21.407187564120392</v>
      </c>
      <c r="V83">
        <v>3.5262207809367334</v>
      </c>
      <c r="W83">
        <v>9.7898782590545679</v>
      </c>
      <c r="X83">
        <v>43.999755829258611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8.2397127317887708</v>
      </c>
      <c r="AG83">
        <v>13.138732310582343</v>
      </c>
      <c r="AH83">
        <v>0</v>
      </c>
      <c r="AI83">
        <v>0</v>
      </c>
      <c r="AJ83">
        <v>0</v>
      </c>
      <c r="AK83">
        <v>16.274858505948654</v>
      </c>
      <c r="AL83">
        <v>0</v>
      </c>
      <c r="AM83">
        <v>3.2667995578167397</v>
      </c>
      <c r="AN83">
        <v>0.80977832999373822</v>
      </c>
      <c r="AO83">
        <v>0</v>
      </c>
      <c r="AP83">
        <v>0.23578197954498017</v>
      </c>
      <c r="AQ83">
        <v>9.1066269876852424</v>
      </c>
      <c r="AR83">
        <v>11.921249026925484</v>
      </c>
      <c r="AS83">
        <v>6.6851614339386352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28.102772052528923</v>
      </c>
      <c r="BB83">
        <f t="shared" si="1"/>
        <v>644.21234882136912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9.350940585963663</v>
      </c>
      <c r="L84">
        <v>386.29098910024584</v>
      </c>
      <c r="M84">
        <v>27.780211800116717</v>
      </c>
      <c r="N84">
        <v>35.794279017435223</v>
      </c>
      <c r="O84">
        <v>0</v>
      </c>
      <c r="P84">
        <v>37.297488995912758</v>
      </c>
      <c r="Q84">
        <v>6.6090563223113561</v>
      </c>
      <c r="R84">
        <v>12.795864187884616</v>
      </c>
      <c r="S84">
        <v>7.9945475664332211</v>
      </c>
      <c r="T84">
        <v>0</v>
      </c>
      <c r="U84">
        <v>21.407187564120392</v>
      </c>
      <c r="V84">
        <v>3.5262207809367334</v>
      </c>
      <c r="W84">
        <v>9.7898782590545679</v>
      </c>
      <c r="X84">
        <v>43.999755829258611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8.2397127317887708</v>
      </c>
      <c r="AG84">
        <v>13.138732310582343</v>
      </c>
      <c r="AH84">
        <v>0</v>
      </c>
      <c r="AI84">
        <v>0</v>
      </c>
      <c r="AJ84">
        <v>0</v>
      </c>
      <c r="AK84">
        <v>16.274858505948654</v>
      </c>
      <c r="AL84">
        <v>0</v>
      </c>
      <c r="AM84">
        <v>3.2667995578167397</v>
      </c>
      <c r="AN84">
        <v>0.80977832999373822</v>
      </c>
      <c r="AO84">
        <v>0</v>
      </c>
      <c r="AP84">
        <v>0.23578197954498017</v>
      </c>
      <c r="AQ84">
        <v>4.5533134938426212</v>
      </c>
      <c r="AR84">
        <v>11.921249026925484</v>
      </c>
      <c r="AS84">
        <v>6.6851614339386352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27.912443548486305</v>
      </c>
      <c r="BB84">
        <f t="shared" si="1"/>
        <v>639.84936383156924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9.350940585963663</v>
      </c>
      <c r="L85">
        <v>386.29098910024584</v>
      </c>
      <c r="M85">
        <v>27.780211800116717</v>
      </c>
      <c r="N85">
        <v>35.794279017435223</v>
      </c>
      <c r="O85">
        <v>0</v>
      </c>
      <c r="P85">
        <v>37.297488995912758</v>
      </c>
      <c r="Q85">
        <v>6.6090563223113561</v>
      </c>
      <c r="R85">
        <v>12.795864187884616</v>
      </c>
      <c r="S85">
        <v>7.9945475664332211</v>
      </c>
      <c r="T85">
        <v>0</v>
      </c>
      <c r="U85">
        <v>21.407187564120392</v>
      </c>
      <c r="V85">
        <v>3.5283957144488687</v>
      </c>
      <c r="W85">
        <v>9.7898782590545679</v>
      </c>
      <c r="X85">
        <v>43.999755829258611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8.2397127317887708</v>
      </c>
      <c r="AG85">
        <v>13.138732310582343</v>
      </c>
      <c r="AH85">
        <v>0</v>
      </c>
      <c r="AI85">
        <v>0</v>
      </c>
      <c r="AJ85">
        <v>0</v>
      </c>
      <c r="AK85">
        <v>16.274858505948654</v>
      </c>
      <c r="AL85">
        <v>0</v>
      </c>
      <c r="AM85">
        <v>1.6127239868503445</v>
      </c>
      <c r="AN85">
        <v>0.80977832999373822</v>
      </c>
      <c r="AO85">
        <v>0</v>
      </c>
      <c r="AP85">
        <v>0.23578197954498017</v>
      </c>
      <c r="AQ85">
        <v>0</v>
      </c>
      <c r="AR85">
        <v>11.921249026925484</v>
      </c>
      <c r="AS85">
        <v>7.4279571488207052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27.684114458680163</v>
      </c>
      <c r="BB85">
        <f t="shared" si="1"/>
        <v>634.61527450496055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9.350940585963663</v>
      </c>
      <c r="L86">
        <v>386.29098910024584</v>
      </c>
      <c r="M86">
        <v>27.780211800116717</v>
      </c>
      <c r="N86">
        <v>35.794279017435223</v>
      </c>
      <c r="O86">
        <v>0</v>
      </c>
      <c r="P86">
        <v>37.297488995912758</v>
      </c>
      <c r="Q86">
        <v>6.6090563223113561</v>
      </c>
      <c r="R86">
        <v>12.795864187884616</v>
      </c>
      <c r="S86">
        <v>7.9945475664332211</v>
      </c>
      <c r="T86">
        <v>0</v>
      </c>
      <c r="U86">
        <v>21.407187564120392</v>
      </c>
      <c r="V86">
        <v>3.7681792554734219</v>
      </c>
      <c r="W86">
        <v>9.7898782590545679</v>
      </c>
      <c r="X86">
        <v>43.999755829258611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8.2397127317887708</v>
      </c>
      <c r="AG86">
        <v>13.138732310582343</v>
      </c>
      <c r="AH86">
        <v>0</v>
      </c>
      <c r="AI86">
        <v>0</v>
      </c>
      <c r="AJ86">
        <v>0</v>
      </c>
      <c r="AK86">
        <v>16.274858505948654</v>
      </c>
      <c r="AL86">
        <v>0</v>
      </c>
      <c r="AM86">
        <v>0</v>
      </c>
      <c r="AN86">
        <v>0.80977832999373822</v>
      </c>
      <c r="AO86">
        <v>0</v>
      </c>
      <c r="AP86">
        <v>0.23578197954498017</v>
      </c>
      <c r="AQ86">
        <v>0</v>
      </c>
      <c r="AR86">
        <v>11.921249026925484</v>
      </c>
      <c r="AS86">
        <v>7.4279571488207052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27.626725548044647</v>
      </c>
      <c r="BB86">
        <f t="shared" si="1"/>
        <v>633.2997229697703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9.350940585963663</v>
      </c>
      <c r="L87">
        <v>359.95859809235537</v>
      </c>
      <c r="M87">
        <v>27.780211800116717</v>
      </c>
      <c r="N87">
        <v>35.794279017435223</v>
      </c>
      <c r="O87">
        <v>0</v>
      </c>
      <c r="P87">
        <v>37.297488995912758</v>
      </c>
      <c r="Q87">
        <v>6.6090563223113561</v>
      </c>
      <c r="R87">
        <v>12.795864187884616</v>
      </c>
      <c r="S87">
        <v>7.9945475664332211</v>
      </c>
      <c r="T87">
        <v>0</v>
      </c>
      <c r="U87">
        <v>21.407187564120392</v>
      </c>
      <c r="V87">
        <v>3.5262207809367334</v>
      </c>
      <c r="W87">
        <v>9.7898782590545679</v>
      </c>
      <c r="X87">
        <v>43.999755829258611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8.2397127317887708</v>
      </c>
      <c r="AG87">
        <v>13.138732310582343</v>
      </c>
      <c r="AH87">
        <v>0</v>
      </c>
      <c r="AI87">
        <v>0</v>
      </c>
      <c r="AJ87">
        <v>0</v>
      </c>
      <c r="AK87">
        <v>16.274858505948654</v>
      </c>
      <c r="AL87">
        <v>0</v>
      </c>
      <c r="AM87">
        <v>0</v>
      </c>
      <c r="AN87">
        <v>0.80977832999373822</v>
      </c>
      <c r="AO87">
        <v>0</v>
      </c>
      <c r="AP87">
        <v>0.23578197954498017</v>
      </c>
      <c r="AQ87">
        <v>0</v>
      </c>
      <c r="AR87">
        <v>11.921249026925484</v>
      </c>
      <c r="AS87">
        <v>7.4279571488207052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26.515917739679182</v>
      </c>
      <c r="BB87">
        <f t="shared" si="1"/>
        <v>607.83618129570857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9.350940585963663</v>
      </c>
      <c r="L88">
        <v>319.96347196899791</v>
      </c>
      <c r="M88">
        <v>27.780211800116717</v>
      </c>
      <c r="N88">
        <v>35.794279017435223</v>
      </c>
      <c r="O88">
        <v>0</v>
      </c>
      <c r="P88">
        <v>37.297488995912758</v>
      </c>
      <c r="Q88">
        <v>6.6090563223113561</v>
      </c>
      <c r="R88">
        <v>12.795864187884616</v>
      </c>
      <c r="S88">
        <v>7.9945475664332211</v>
      </c>
      <c r="T88">
        <v>0</v>
      </c>
      <c r="U88">
        <v>21.407187564120392</v>
      </c>
      <c r="V88">
        <v>3.5262207809367334</v>
      </c>
      <c r="W88">
        <v>9.7898782590545679</v>
      </c>
      <c r="X88">
        <v>43.999755829258611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8.2397127317887708</v>
      </c>
      <c r="AG88">
        <v>13.138732310582343</v>
      </c>
      <c r="AH88">
        <v>0</v>
      </c>
      <c r="AI88">
        <v>0</v>
      </c>
      <c r="AJ88">
        <v>0</v>
      </c>
      <c r="AK88">
        <v>16.274858505948654</v>
      </c>
      <c r="AL88">
        <v>0</v>
      </c>
      <c r="AM88">
        <v>0</v>
      </c>
      <c r="AN88">
        <v>0.80977832999373822</v>
      </c>
      <c r="AO88">
        <v>0</v>
      </c>
      <c r="AP88">
        <v>0.23578197954498017</v>
      </c>
      <c r="AQ88">
        <v>0</v>
      </c>
      <c r="AR88">
        <v>11.921249026925484</v>
      </c>
      <c r="AS88">
        <v>7.4279571488207052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24.844121467722843</v>
      </c>
      <c r="BB88">
        <f t="shared" si="1"/>
        <v>569.51285144430744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9.350940585963663</v>
      </c>
      <c r="L89">
        <v>284.97512670044898</v>
      </c>
      <c r="M89">
        <v>27.780211800116717</v>
      </c>
      <c r="N89">
        <v>35.794279017435223</v>
      </c>
      <c r="O89">
        <v>0</v>
      </c>
      <c r="P89">
        <v>37.728023481846684</v>
      </c>
      <c r="Q89">
        <v>6.6090563223113561</v>
      </c>
      <c r="R89">
        <v>12.795864187884616</v>
      </c>
      <c r="S89">
        <v>7.9945475664332211</v>
      </c>
      <c r="T89">
        <v>0</v>
      </c>
      <c r="U89">
        <v>21.407187564120392</v>
      </c>
      <c r="V89">
        <v>3.5262207809367334</v>
      </c>
      <c r="W89">
        <v>9.7898782590545679</v>
      </c>
      <c r="X89">
        <v>43.999755829258611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5.5541768603631798</v>
      </c>
      <c r="AG89">
        <v>13.138732310582343</v>
      </c>
      <c r="AH89">
        <v>0</v>
      </c>
      <c r="AI89">
        <v>0</v>
      </c>
      <c r="AJ89">
        <v>0</v>
      </c>
      <c r="AK89">
        <v>16.274858505948654</v>
      </c>
      <c r="AL89">
        <v>0</v>
      </c>
      <c r="AM89">
        <v>0</v>
      </c>
      <c r="AN89">
        <v>0.80977832999373822</v>
      </c>
      <c r="AO89">
        <v>0</v>
      </c>
      <c r="AP89">
        <v>0.23578197954498017</v>
      </c>
      <c r="AQ89">
        <v>0</v>
      </c>
      <c r="AR89">
        <v>10.837499319140054</v>
      </c>
      <c r="AS89">
        <v>7.4279571488207052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23.242048839798514</v>
      </c>
      <c r="BB89">
        <f t="shared" si="1"/>
        <v>532.78782771040574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9.350940585963663</v>
      </c>
      <c r="L90">
        <v>254.97003443733368</v>
      </c>
      <c r="M90">
        <v>27.780211800116717</v>
      </c>
      <c r="N90">
        <v>35.794279017435223</v>
      </c>
      <c r="O90">
        <v>0</v>
      </c>
      <c r="P90">
        <v>37.728023481846684</v>
      </c>
      <c r="Q90">
        <v>6.6090563223113561</v>
      </c>
      <c r="R90">
        <v>12.795864187884616</v>
      </c>
      <c r="S90">
        <v>7.9945475664332211</v>
      </c>
      <c r="T90">
        <v>0</v>
      </c>
      <c r="U90">
        <v>21.407187564120392</v>
      </c>
      <c r="V90">
        <v>3.5262207809367334</v>
      </c>
      <c r="W90">
        <v>9.7898782590545679</v>
      </c>
      <c r="X90">
        <v>43.999755829258611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5.4931419256940099</v>
      </c>
      <c r="AG90">
        <v>13.138732310582343</v>
      </c>
      <c r="AH90">
        <v>0</v>
      </c>
      <c r="AI90">
        <v>0</v>
      </c>
      <c r="AJ90">
        <v>0</v>
      </c>
      <c r="AK90">
        <v>16.274858505948654</v>
      </c>
      <c r="AL90">
        <v>0</v>
      </c>
      <c r="AM90">
        <v>0</v>
      </c>
      <c r="AN90">
        <v>0.80977832999373822</v>
      </c>
      <c r="AO90">
        <v>0</v>
      </c>
      <c r="AP90">
        <v>0.23578197954498017</v>
      </c>
      <c r="AQ90">
        <v>0</v>
      </c>
      <c r="AR90">
        <v>10.837499319140054</v>
      </c>
      <c r="AS90">
        <v>7.4279571488207052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21.985284722931141</v>
      </c>
      <c r="BB90">
        <f t="shared" si="1"/>
        <v>503.97846462948871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9.350940585963663</v>
      </c>
      <c r="L91">
        <v>249.97067192141526</v>
      </c>
      <c r="M91">
        <v>27.780211800116717</v>
      </c>
      <c r="N91">
        <v>35.794279017435223</v>
      </c>
      <c r="O91">
        <v>0</v>
      </c>
      <c r="P91">
        <v>37.728023481846684</v>
      </c>
      <c r="Q91">
        <v>6.6090563223113561</v>
      </c>
      <c r="R91">
        <v>12.795998675533653</v>
      </c>
      <c r="S91">
        <v>7.988069345225405</v>
      </c>
      <c r="T91">
        <v>0</v>
      </c>
      <c r="U91">
        <v>21.407187564120392</v>
      </c>
      <c r="V91">
        <v>3.5262207809367334</v>
      </c>
      <c r="W91">
        <v>9.7898782590545679</v>
      </c>
      <c r="X91">
        <v>43.999755829258611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2.7465708060947609</v>
      </c>
      <c r="AG91">
        <v>13.138732310582343</v>
      </c>
      <c r="AH91">
        <v>0</v>
      </c>
      <c r="AI91">
        <v>0</v>
      </c>
      <c r="AJ91">
        <v>0</v>
      </c>
      <c r="AK91">
        <v>16.274858505948654</v>
      </c>
      <c r="AL91">
        <v>0</v>
      </c>
      <c r="AM91">
        <v>0</v>
      </c>
      <c r="AN91">
        <v>0.80977832999373822</v>
      </c>
      <c r="AO91">
        <v>0</v>
      </c>
      <c r="AP91">
        <v>0.55015784554372782</v>
      </c>
      <c r="AQ91">
        <v>0</v>
      </c>
      <c r="AR91">
        <v>10.837499319140054</v>
      </c>
      <c r="AS91">
        <v>7.4279571488207052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21.674380440102492</v>
      </c>
      <c r="BB91">
        <f t="shared" si="1"/>
        <v>496.85146740923972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9.350940585963663</v>
      </c>
      <c r="L92">
        <v>249.97067192141526</v>
      </c>
      <c r="M92">
        <v>27.780211800116717</v>
      </c>
      <c r="N92">
        <v>35.794279017435223</v>
      </c>
      <c r="O92">
        <v>0</v>
      </c>
      <c r="P92">
        <v>37.728023481846684</v>
      </c>
      <c r="Q92">
        <v>6.6090563223113561</v>
      </c>
      <c r="R92">
        <v>12.795998675533653</v>
      </c>
      <c r="S92">
        <v>7.9945475664332211</v>
      </c>
      <c r="T92">
        <v>0</v>
      </c>
      <c r="U92">
        <v>21.407187564120392</v>
      </c>
      <c r="V92">
        <v>3.5262207809367334</v>
      </c>
      <c r="W92">
        <v>9.7898782590545679</v>
      </c>
      <c r="X92">
        <v>43.999755829258611</v>
      </c>
      <c r="Y92">
        <v>0</v>
      </c>
      <c r="Z92">
        <v>0.33744477979544973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2.7465708060947609</v>
      </c>
      <c r="AG92">
        <v>13.138732310582343</v>
      </c>
      <c r="AH92">
        <v>0</v>
      </c>
      <c r="AI92">
        <v>0</v>
      </c>
      <c r="AJ92">
        <v>0</v>
      </c>
      <c r="AK92">
        <v>16.274858505948654</v>
      </c>
      <c r="AL92">
        <v>0</v>
      </c>
      <c r="AM92">
        <v>0</v>
      </c>
      <c r="AN92">
        <v>0.80977832999373822</v>
      </c>
      <c r="AO92">
        <v>0</v>
      </c>
      <c r="AP92">
        <v>0.55015784554372782</v>
      </c>
      <c r="AQ92">
        <v>0</v>
      </c>
      <c r="AR92">
        <v>10.837499319140054</v>
      </c>
      <c r="AS92">
        <v>7.4279571488207052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21.688756421544429</v>
      </c>
      <c r="BB92">
        <f t="shared" si="1"/>
        <v>497.18101442880106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9.350940585963663</v>
      </c>
      <c r="L93">
        <v>229.97326297615075</v>
      </c>
      <c r="M93">
        <v>27.780211800116717</v>
      </c>
      <c r="N93">
        <v>35.794279017435223</v>
      </c>
      <c r="O93">
        <v>0</v>
      </c>
      <c r="P93">
        <v>37.728023481846684</v>
      </c>
      <c r="Q93">
        <v>6.6090563223113561</v>
      </c>
      <c r="R93">
        <v>12.795998675533653</v>
      </c>
      <c r="S93">
        <v>7.9945475664332211</v>
      </c>
      <c r="T93">
        <v>0</v>
      </c>
      <c r="U93">
        <v>21.407187564120392</v>
      </c>
      <c r="V93">
        <v>3.5262207809367334</v>
      </c>
      <c r="W93">
        <v>9.7898782590545679</v>
      </c>
      <c r="X93">
        <v>43.999755829258611</v>
      </c>
      <c r="Y93">
        <v>0</v>
      </c>
      <c r="Z93">
        <v>2.0104960684616988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2.7465708060947609</v>
      </c>
      <c r="AG93">
        <v>13.138732310582343</v>
      </c>
      <c r="AH93">
        <v>5.284041612920058</v>
      </c>
      <c r="AI93">
        <v>0</v>
      </c>
      <c r="AJ93">
        <v>0</v>
      </c>
      <c r="AK93">
        <v>16.274858505948654</v>
      </c>
      <c r="AL93">
        <v>0</v>
      </c>
      <c r="AM93">
        <v>0</v>
      </c>
      <c r="AN93">
        <v>0.80977832999373822</v>
      </c>
      <c r="AO93">
        <v>0</v>
      </c>
      <c r="AP93">
        <v>0.55015784554372782</v>
      </c>
      <c r="AQ93">
        <v>0</v>
      </c>
      <c r="AR93">
        <v>10.837499319140054</v>
      </c>
      <c r="AS93">
        <v>7.4279571488207052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21.143671210918676</v>
      </c>
      <c r="BB93">
        <f t="shared" si="1"/>
        <v>484.6857835957486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9.350940585963663</v>
      </c>
      <c r="L94">
        <v>229.97326297615075</v>
      </c>
      <c r="M94">
        <v>27.780211800116717</v>
      </c>
      <c r="N94">
        <v>35.794279017435223</v>
      </c>
      <c r="O94">
        <v>0</v>
      </c>
      <c r="P94">
        <v>37.728023481846684</v>
      </c>
      <c r="Q94">
        <v>6.6090563223113561</v>
      </c>
      <c r="R94">
        <v>12.795998675533653</v>
      </c>
      <c r="S94">
        <v>7.9945475664332211</v>
      </c>
      <c r="T94">
        <v>0</v>
      </c>
      <c r="U94">
        <v>21.407187564120392</v>
      </c>
      <c r="V94">
        <v>3.5262207809367334</v>
      </c>
      <c r="W94">
        <v>9.7898782590545679</v>
      </c>
      <c r="X94">
        <v>43.999755829258611</v>
      </c>
      <c r="Y94">
        <v>0</v>
      </c>
      <c r="Z94">
        <v>2.0104960684616988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2.7465708060947609</v>
      </c>
      <c r="AG94">
        <v>13.138732310582343</v>
      </c>
      <c r="AH94">
        <v>5.284041612920058</v>
      </c>
      <c r="AI94">
        <v>0</v>
      </c>
      <c r="AJ94">
        <v>0</v>
      </c>
      <c r="AK94">
        <v>16.274858505948654</v>
      </c>
      <c r="AL94">
        <v>0</v>
      </c>
      <c r="AM94">
        <v>0</v>
      </c>
      <c r="AN94">
        <v>0.80977832999373822</v>
      </c>
      <c r="AO94">
        <v>0</v>
      </c>
      <c r="AP94">
        <v>0.55015784554372782</v>
      </c>
      <c r="AQ94">
        <v>0</v>
      </c>
      <c r="AR94">
        <v>10.837499319140054</v>
      </c>
      <c r="AS94">
        <v>7.4279571488207052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21.143671210918676</v>
      </c>
      <c r="BB94">
        <f t="shared" si="1"/>
        <v>484.6857835957486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6.2720256582540355</v>
      </c>
      <c r="L95">
        <v>211.98372464529285</v>
      </c>
      <c r="M95">
        <v>27.780211800116717</v>
      </c>
      <c r="N95">
        <v>35.794279017435223</v>
      </c>
      <c r="O95">
        <v>0</v>
      </c>
      <c r="P95">
        <v>37.728023481846684</v>
      </c>
      <c r="Q95">
        <v>2.0017477041899379</v>
      </c>
      <c r="R95">
        <v>4.6545524952498738</v>
      </c>
      <c r="S95">
        <v>2.0659327105481444</v>
      </c>
      <c r="T95">
        <v>0</v>
      </c>
      <c r="U95">
        <v>21.407187564120392</v>
      </c>
      <c r="V95">
        <v>1.8162207499276193</v>
      </c>
      <c r="W95">
        <v>9.7898782590545679</v>
      </c>
      <c r="X95">
        <v>43.999755829258611</v>
      </c>
      <c r="Y95">
        <v>0</v>
      </c>
      <c r="Z95">
        <v>2.0104960684616988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2.7465708060947609</v>
      </c>
      <c r="AG95">
        <v>13.138732310582343</v>
      </c>
      <c r="AH95">
        <v>5.284041612920058</v>
      </c>
      <c r="AI95">
        <v>0</v>
      </c>
      <c r="AJ95">
        <v>0</v>
      </c>
      <c r="AK95">
        <v>16.274858505948654</v>
      </c>
      <c r="AL95">
        <v>0</v>
      </c>
      <c r="AM95">
        <v>0</v>
      </c>
      <c r="AN95">
        <v>0.80977832999373822</v>
      </c>
      <c r="AO95">
        <v>0</v>
      </c>
      <c r="AP95">
        <v>0.55015784554372782</v>
      </c>
      <c r="AQ95">
        <v>0</v>
      </c>
      <c r="AR95">
        <v>10.837499319140054</v>
      </c>
      <c r="AS95">
        <v>7.4279571488207052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19.410817811865041</v>
      </c>
      <c r="BB95">
        <f t="shared" si="1"/>
        <v>444.96281405093532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211.98372464529285</v>
      </c>
      <c r="M96">
        <v>27.780211800116717</v>
      </c>
      <c r="N96">
        <v>35.794279017435223</v>
      </c>
      <c r="O96">
        <v>0</v>
      </c>
      <c r="P96">
        <v>37.728023481846684</v>
      </c>
      <c r="Q96">
        <v>2.0036166743124642</v>
      </c>
      <c r="R96">
        <v>2.0032655147320142</v>
      </c>
      <c r="S96">
        <v>2.0037833665967808</v>
      </c>
      <c r="T96">
        <v>0</v>
      </c>
      <c r="U96">
        <v>21.407187564120392</v>
      </c>
      <c r="V96">
        <v>1.8162207499276193</v>
      </c>
      <c r="W96">
        <v>9.7898782590545679</v>
      </c>
      <c r="X96">
        <v>43.999755829258611</v>
      </c>
      <c r="Y96">
        <v>0</v>
      </c>
      <c r="Z96">
        <v>2.0104960684616988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2.7465708060947609</v>
      </c>
      <c r="AG96">
        <v>13.138732310582343</v>
      </c>
      <c r="AH96">
        <v>5.284041612920058</v>
      </c>
      <c r="AI96">
        <v>0</v>
      </c>
      <c r="AJ96">
        <v>0</v>
      </c>
      <c r="AK96">
        <v>16.274858505948654</v>
      </c>
      <c r="AL96">
        <v>0</v>
      </c>
      <c r="AM96">
        <v>0</v>
      </c>
      <c r="AN96">
        <v>0.80977832999373822</v>
      </c>
      <c r="AO96">
        <v>0</v>
      </c>
      <c r="AP96">
        <v>0.55015784554372782</v>
      </c>
      <c r="AQ96">
        <v>0</v>
      </c>
      <c r="AR96">
        <v>10.837499319140054</v>
      </c>
      <c r="AS96">
        <v>7.4279571488207052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19.035303623938333</v>
      </c>
      <c r="BB96">
        <f t="shared" si="1"/>
        <v>436.35473522626131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211.98372464529285</v>
      </c>
      <c r="M97">
        <v>27.780211800116717</v>
      </c>
      <c r="N97">
        <v>35.794279017435223</v>
      </c>
      <c r="O97">
        <v>0</v>
      </c>
      <c r="P97">
        <v>37.728023481846684</v>
      </c>
      <c r="Q97">
        <v>2.0036166743124642</v>
      </c>
      <c r="R97">
        <v>2.0032655147320142</v>
      </c>
      <c r="S97">
        <v>2.0037833665967808</v>
      </c>
      <c r="T97">
        <v>0</v>
      </c>
      <c r="U97">
        <v>21.407187564120392</v>
      </c>
      <c r="V97">
        <v>1.8162207499276193</v>
      </c>
      <c r="W97">
        <v>1.8990239031589371</v>
      </c>
      <c r="X97">
        <v>14.997833154340563</v>
      </c>
      <c r="Y97">
        <v>0</v>
      </c>
      <c r="Z97">
        <v>2.0104960684616988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2.7465708060947609</v>
      </c>
      <c r="AG97">
        <v>13.138732310582343</v>
      </c>
      <c r="AH97">
        <v>3.2878478986641619</v>
      </c>
      <c r="AI97">
        <v>0</v>
      </c>
      <c r="AJ97">
        <v>0</v>
      </c>
      <c r="AK97">
        <v>16.274858505948654</v>
      </c>
      <c r="AL97">
        <v>0</v>
      </c>
      <c r="AM97">
        <v>0</v>
      </c>
      <c r="AN97">
        <v>0.80977832999373822</v>
      </c>
      <c r="AO97">
        <v>0</v>
      </c>
      <c r="AP97">
        <v>0.55015784554372782</v>
      </c>
      <c r="AQ97">
        <v>0</v>
      </c>
      <c r="AR97">
        <v>10.837499319140054</v>
      </c>
      <c r="AS97">
        <v>8.6659502204132757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17.461492757186992</v>
      </c>
      <c r="BB97">
        <f t="shared" si="1"/>
        <v>400.27756841953561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211.98372464529285</v>
      </c>
      <c r="M98">
        <v>27.780211800116717</v>
      </c>
      <c r="N98">
        <v>35.794279017435223</v>
      </c>
      <c r="O98">
        <v>0</v>
      </c>
      <c r="P98">
        <v>37.728023481846684</v>
      </c>
      <c r="Q98">
        <v>2.0036166743124642</v>
      </c>
      <c r="R98">
        <v>2.0032655147320142</v>
      </c>
      <c r="S98">
        <v>2.0037833665967808</v>
      </c>
      <c r="T98">
        <v>0</v>
      </c>
      <c r="U98">
        <v>21.407187564120392</v>
      </c>
      <c r="V98">
        <v>1.8162207499276193</v>
      </c>
      <c r="W98">
        <v>1.8990239031589371</v>
      </c>
      <c r="X98">
        <v>14.997833154340563</v>
      </c>
      <c r="Y98">
        <v>0</v>
      </c>
      <c r="Z98">
        <v>2.0104960684616988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2.7465708060947609</v>
      </c>
      <c r="AG98">
        <v>13.138732310582343</v>
      </c>
      <c r="AH98">
        <v>0</v>
      </c>
      <c r="AI98">
        <v>0</v>
      </c>
      <c r="AJ98">
        <v>0</v>
      </c>
      <c r="AK98">
        <v>16.274858505948654</v>
      </c>
      <c r="AL98">
        <v>0</v>
      </c>
      <c r="AM98">
        <v>0</v>
      </c>
      <c r="AN98">
        <v>0.80977832999373822</v>
      </c>
      <c r="AO98">
        <v>0</v>
      </c>
      <c r="AP98">
        <v>0.55015784554372782</v>
      </c>
      <c r="AQ98">
        <v>0</v>
      </c>
      <c r="AR98">
        <v>10.837499319140054</v>
      </c>
      <c r="AS98">
        <v>8.6659502204132757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17.324060715022831</v>
      </c>
      <c r="BB98">
        <f t="shared" si="1"/>
        <v>397.12715256303562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0.17889669117479456</v>
      </c>
      <c r="L99">
        <f t="shared" si="2"/>
        <v>7.5009505831512699</v>
      </c>
      <c r="M99">
        <f t="shared" si="2"/>
        <v>0.66672508320280288</v>
      </c>
      <c r="N99">
        <f t="shared" si="2"/>
        <v>0.8590626964184449</v>
      </c>
      <c r="O99">
        <f t="shared" si="2"/>
        <v>0</v>
      </c>
      <c r="P99">
        <f t="shared" si="2"/>
        <v>0.90418096010651983</v>
      </c>
      <c r="Q99">
        <f t="shared" si="2"/>
        <v>0.12948728379446425</v>
      </c>
      <c r="R99">
        <f t="shared" si="2"/>
        <v>0.23203384664322133</v>
      </c>
      <c r="S99">
        <f t="shared" si="2"/>
        <v>0.15402438268837407</v>
      </c>
      <c r="T99">
        <f t="shared" si="2"/>
        <v>0</v>
      </c>
      <c r="U99">
        <f t="shared" si="2"/>
        <v>0.5137725015388902</v>
      </c>
      <c r="V99">
        <f t="shared" si="2"/>
        <v>7.7978680491538208E-2</v>
      </c>
      <c r="W99">
        <f t="shared" si="2"/>
        <v>0.18209612119530175</v>
      </c>
      <c r="X99">
        <f t="shared" si="2"/>
        <v>0.85448953046464904</v>
      </c>
      <c r="Y99">
        <f t="shared" si="2"/>
        <v>0</v>
      </c>
      <c r="Z99">
        <f t="shared" si="2"/>
        <v>3.9145113247547471E-2</v>
      </c>
      <c r="AA99">
        <f t="shared" si="2"/>
        <v>6.3006024264245453E-2</v>
      </c>
      <c r="AB99">
        <f t="shared" si="2"/>
        <v>5.2370544023168486E-2</v>
      </c>
      <c r="AC99">
        <f t="shared" si="2"/>
        <v>3.2535050036735555E-2</v>
      </c>
      <c r="AD99">
        <f t="shared" si="2"/>
        <v>3.1984461725109575E-2</v>
      </c>
      <c r="AE99">
        <f t="shared" si="2"/>
        <v>8.2824231825401787E-2</v>
      </c>
      <c r="AF99">
        <f t="shared" si="2"/>
        <v>9.6557225499165053E-2</v>
      </c>
      <c r="AG99">
        <f t="shared" si="2"/>
        <v>0.31532957545397594</v>
      </c>
      <c r="AH99">
        <f t="shared" si="2"/>
        <v>0.1793051411542475</v>
      </c>
      <c r="AI99">
        <f t="shared" si="2"/>
        <v>8.4021424867459834E-3</v>
      </c>
      <c r="AJ99">
        <f t="shared" si="2"/>
        <v>0</v>
      </c>
      <c r="AK99">
        <f t="shared" si="2"/>
        <v>0.39059660414276776</v>
      </c>
      <c r="AL99">
        <f t="shared" si="2"/>
        <v>0</v>
      </c>
      <c r="AM99">
        <f t="shared" si="2"/>
        <v>7.1509002383401174E-2</v>
      </c>
      <c r="AN99">
        <f t="shared" si="2"/>
        <v>1.9434679919849714E-2</v>
      </c>
      <c r="AO99">
        <f t="shared" si="2"/>
        <v>0</v>
      </c>
      <c r="AP99">
        <f t="shared" si="2"/>
        <v>7.0439848778960567E-3</v>
      </c>
      <c r="AQ99">
        <f t="shared" si="2"/>
        <v>0.16625482420251506</v>
      </c>
      <c r="AR99">
        <f t="shared" si="2"/>
        <v>0.24394533520517644</v>
      </c>
      <c r="AS99">
        <f t="shared" si="2"/>
        <v>0.17117314572719688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0.59460982568649778</v>
      </c>
      <c r="BB99">
        <f t="shared" si="1"/>
        <v>13.630505621358918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1.367155317451475</v>
      </c>
      <c r="L3">
        <v>1.4193006953338787</v>
      </c>
      <c r="M3">
        <v>2.3585003256297434</v>
      </c>
      <c r="N3">
        <v>2.5045559662345349</v>
      </c>
      <c r="O3">
        <v>1.3878090845615676</v>
      </c>
      <c r="P3">
        <v>0</v>
      </c>
      <c r="Q3">
        <v>0.18788419268533188</v>
      </c>
      <c r="R3">
        <v>0.44913173278975504</v>
      </c>
      <c r="S3">
        <v>0.29232707025581478</v>
      </c>
      <c r="T3">
        <v>0.5599415570862033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0.19108964662909619</v>
      </c>
      <c r="AG3">
        <v>1.2020354962429556</v>
      </c>
      <c r="AH3">
        <v>0</v>
      </c>
      <c r="AI3">
        <v>0</v>
      </c>
      <c r="AJ3">
        <v>0</v>
      </c>
      <c r="AK3">
        <v>1.2544185234815277</v>
      </c>
      <c r="AL3">
        <v>0</v>
      </c>
      <c r="AM3">
        <v>0.37109318941765812</v>
      </c>
      <c r="AN3">
        <v>1.2916305781673972E-2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75.894480275516599</v>
      </c>
      <c r="BA3">
        <v>3.7391203260462875</v>
      </c>
      <c r="BB3">
        <f>SUM(B3:AZ3)-BA3</f>
        <v>85.713519053051527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1.3671465770955462</v>
      </c>
      <c r="L4">
        <v>1.4193006953338787</v>
      </c>
      <c r="M4">
        <v>2.3585003256297434</v>
      </c>
      <c r="N4">
        <v>2.5045559662345349</v>
      </c>
      <c r="O4">
        <v>1.3878090845615676</v>
      </c>
      <c r="P4">
        <v>0</v>
      </c>
      <c r="Q4">
        <v>0.18788419268533188</v>
      </c>
      <c r="R4">
        <v>0.4384150288034861</v>
      </c>
      <c r="S4">
        <v>0.28175255410848682</v>
      </c>
      <c r="T4">
        <v>0.5599415570862033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0.19108964662909619</v>
      </c>
      <c r="AG4">
        <v>1.2020354962429556</v>
      </c>
      <c r="AH4">
        <v>0</v>
      </c>
      <c r="AI4">
        <v>0</v>
      </c>
      <c r="AJ4">
        <v>0</v>
      </c>
      <c r="AK4">
        <v>1.2544185234815277</v>
      </c>
      <c r="AL4">
        <v>0</v>
      </c>
      <c r="AM4">
        <v>0.37109318941765812</v>
      </c>
      <c r="AN4">
        <v>1.2916305781673972E-2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75.894480275516599</v>
      </c>
      <c r="BA4">
        <v>3.7382299876978253</v>
      </c>
      <c r="BB4">
        <f t="shared" ref="BB4:BB67" si="0">SUM(B4:AZ4)-BA4</f>
        <v>85.693109430910468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1.3671316658228074</v>
      </c>
      <c r="L5">
        <v>1.4193006953338787</v>
      </c>
      <c r="M5">
        <v>2.3585003256297434</v>
      </c>
      <c r="N5">
        <v>2.5045559662345349</v>
      </c>
      <c r="O5">
        <v>1.3878090845615676</v>
      </c>
      <c r="P5">
        <v>0</v>
      </c>
      <c r="Q5">
        <v>0.18788419268533188</v>
      </c>
      <c r="R5">
        <v>0.53272142730305894</v>
      </c>
      <c r="S5">
        <v>0.29232707025581478</v>
      </c>
      <c r="T5">
        <v>0.5599415570862033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0.19108964662909619</v>
      </c>
      <c r="AG5">
        <v>1.2020354962429556</v>
      </c>
      <c r="AH5">
        <v>0</v>
      </c>
      <c r="AI5">
        <v>0</v>
      </c>
      <c r="AJ5">
        <v>0</v>
      </c>
      <c r="AK5">
        <v>1.2544185234815277</v>
      </c>
      <c r="AL5">
        <v>0</v>
      </c>
      <c r="AM5">
        <v>0.37109318941765812</v>
      </c>
      <c r="AN5">
        <v>1.2916305781673972E-2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75.894480275516599</v>
      </c>
      <c r="BA5">
        <v>3.7426133866388653</v>
      </c>
      <c r="BB5">
        <f t="shared" si="0"/>
        <v>85.793592035343593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1.3671465770955462</v>
      </c>
      <c r="L6">
        <v>1.4193006953338787</v>
      </c>
      <c r="M6">
        <v>2.3585003256297434</v>
      </c>
      <c r="N6">
        <v>2.5045559662345349</v>
      </c>
      <c r="O6">
        <v>1.3878090845615676</v>
      </c>
      <c r="P6">
        <v>0</v>
      </c>
      <c r="Q6">
        <v>0.18788419268533188</v>
      </c>
      <c r="R6">
        <v>0.53272142730305894</v>
      </c>
      <c r="S6">
        <v>0.29232707025581478</v>
      </c>
      <c r="T6">
        <v>0.5599415570862033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0.19108964662909619</v>
      </c>
      <c r="AG6">
        <v>1.2020354962429556</v>
      </c>
      <c r="AH6">
        <v>0</v>
      </c>
      <c r="AI6">
        <v>0</v>
      </c>
      <c r="AJ6">
        <v>0</v>
      </c>
      <c r="AK6">
        <v>1.2544185234815277</v>
      </c>
      <c r="AL6">
        <v>0</v>
      </c>
      <c r="AM6">
        <v>0.37109318941765812</v>
      </c>
      <c r="AN6">
        <v>1.2916305781673972E-2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75.894480275516599</v>
      </c>
      <c r="BA6">
        <v>3.7426140099300658</v>
      </c>
      <c r="BB6">
        <f t="shared" si="0"/>
        <v>85.793606323325122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1.3671490777267918</v>
      </c>
      <c r="L7">
        <v>1.4193006953338787</v>
      </c>
      <c r="M7">
        <v>2.3585003256297434</v>
      </c>
      <c r="N7">
        <v>2.5045559662345349</v>
      </c>
      <c r="O7">
        <v>1.3878090845615676</v>
      </c>
      <c r="P7">
        <v>0</v>
      </c>
      <c r="Q7">
        <v>0.1878279158676425</v>
      </c>
      <c r="R7">
        <v>0.55288983681065906</v>
      </c>
      <c r="S7">
        <v>0.30252057923469794</v>
      </c>
      <c r="T7">
        <v>0.5599415570862033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0.19108964662909619</v>
      </c>
      <c r="AG7">
        <v>1.2020354962429556</v>
      </c>
      <c r="AH7">
        <v>0</v>
      </c>
      <c r="AI7">
        <v>0</v>
      </c>
      <c r="AJ7">
        <v>0</v>
      </c>
      <c r="AK7">
        <v>1.2544185234815277</v>
      </c>
      <c r="AL7">
        <v>0</v>
      </c>
      <c r="AM7">
        <v>0.37109318941765812</v>
      </c>
      <c r="AN7">
        <v>1.2916305781673972E-2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75.915377791692748</v>
      </c>
      <c r="BA7">
        <v>3.7447544064543639</v>
      </c>
      <c r="BB7">
        <f t="shared" si="0"/>
        <v>85.842671585277017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1.3672032773117284</v>
      </c>
      <c r="L8">
        <v>1.4193006953338787</v>
      </c>
      <c r="M8">
        <v>2.3585003256297434</v>
      </c>
      <c r="N8">
        <v>2.5045559662345349</v>
      </c>
      <c r="O8">
        <v>1.3878090845615676</v>
      </c>
      <c r="P8">
        <v>0</v>
      </c>
      <c r="Q8">
        <v>0.1985073501492392</v>
      </c>
      <c r="R8">
        <v>0.55288983681065906</v>
      </c>
      <c r="S8">
        <v>0.30252057923469794</v>
      </c>
      <c r="T8">
        <v>0.5599415570862033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0.19108964662909619</v>
      </c>
      <c r="AG8">
        <v>1.2020354962429556</v>
      </c>
      <c r="AH8">
        <v>0</v>
      </c>
      <c r="AI8">
        <v>0</v>
      </c>
      <c r="AJ8">
        <v>0</v>
      </c>
      <c r="AK8">
        <v>1.2544185234815277</v>
      </c>
      <c r="AL8">
        <v>0</v>
      </c>
      <c r="AM8">
        <v>0.37109318941765812</v>
      </c>
      <c r="AN8">
        <v>1.2916305781673972E-2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75.916058234189094</v>
      </c>
      <c r="BA8">
        <v>3.7452315148463287</v>
      </c>
      <c r="BB8">
        <f t="shared" si="0"/>
        <v>85.853608553247938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1.3671490777267918</v>
      </c>
      <c r="L9">
        <v>1.4193006953338787</v>
      </c>
      <c r="M9">
        <v>2.3585003256297434</v>
      </c>
      <c r="N9">
        <v>2.5045559662345349</v>
      </c>
      <c r="O9">
        <v>1.3878090845615676</v>
      </c>
      <c r="P9">
        <v>0</v>
      </c>
      <c r="Q9">
        <v>0.1985073501492392</v>
      </c>
      <c r="R9">
        <v>0.55288983681065906</v>
      </c>
      <c r="S9">
        <v>0.30252057923469794</v>
      </c>
      <c r="T9">
        <v>0.5599415570862033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0.19108964662909619</v>
      </c>
      <c r="AG9">
        <v>1.2020354962429556</v>
      </c>
      <c r="AH9">
        <v>0</v>
      </c>
      <c r="AI9">
        <v>0</v>
      </c>
      <c r="AJ9">
        <v>0</v>
      </c>
      <c r="AK9">
        <v>1.2544185234815277</v>
      </c>
      <c r="AL9">
        <v>0</v>
      </c>
      <c r="AM9">
        <v>0.37109318941765812</v>
      </c>
      <c r="AN9">
        <v>1.2916305781673972E-2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75.916058234189094</v>
      </c>
      <c r="BA9">
        <v>3.7452292493036783</v>
      </c>
      <c r="BB9">
        <f t="shared" si="0"/>
        <v>85.853556619205648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1.3672032773117284</v>
      </c>
      <c r="L10">
        <v>1.4193006953338787</v>
      </c>
      <c r="M10">
        <v>2.3585003256297434</v>
      </c>
      <c r="N10">
        <v>2.5045559662345349</v>
      </c>
      <c r="O10">
        <v>1.3878090845615676</v>
      </c>
      <c r="P10">
        <v>0</v>
      </c>
      <c r="Q10">
        <v>0.1985073501492392</v>
      </c>
      <c r="R10">
        <v>0.55288983681065906</v>
      </c>
      <c r="S10">
        <v>0.30252057923469794</v>
      </c>
      <c r="T10">
        <v>0.5599415570862033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0.19108964662909619</v>
      </c>
      <c r="AG10">
        <v>1.2020354962429556</v>
      </c>
      <c r="AH10">
        <v>0</v>
      </c>
      <c r="AI10">
        <v>0</v>
      </c>
      <c r="AJ10">
        <v>0</v>
      </c>
      <c r="AK10">
        <v>1.2544185234815277</v>
      </c>
      <c r="AL10">
        <v>0</v>
      </c>
      <c r="AM10">
        <v>0.37109318941765812</v>
      </c>
      <c r="AN10">
        <v>1.2916305781673972E-2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75.916058234189094</v>
      </c>
      <c r="BA10">
        <v>3.7452315148463287</v>
      </c>
      <c r="BB10">
        <f t="shared" si="0"/>
        <v>85.853608553247938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1.3671316658228074</v>
      </c>
      <c r="L11">
        <v>1.4193006953338787</v>
      </c>
      <c r="M11">
        <v>2.3585003256297434</v>
      </c>
      <c r="N11">
        <v>2.5045559662345349</v>
      </c>
      <c r="O11">
        <v>1.3878090845615676</v>
      </c>
      <c r="P11">
        <v>0</v>
      </c>
      <c r="Q11">
        <v>0.19842400309475675</v>
      </c>
      <c r="R11">
        <v>0.54247671328184799</v>
      </c>
      <c r="S11">
        <v>0.29230320348305661</v>
      </c>
      <c r="T11">
        <v>0.5599415570862033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0.19108964662909619</v>
      </c>
      <c r="AG11">
        <v>1.2020354962429556</v>
      </c>
      <c r="AH11">
        <v>0</v>
      </c>
      <c r="AI11">
        <v>0</v>
      </c>
      <c r="AJ11">
        <v>0</v>
      </c>
      <c r="AK11">
        <v>1.2544185234815277</v>
      </c>
      <c r="AL11">
        <v>0</v>
      </c>
      <c r="AM11">
        <v>0.37109318941765812</v>
      </c>
      <c r="AN11">
        <v>1.2916305781673972E-2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75.916058234189094</v>
      </c>
      <c r="BA11">
        <v>3.744362682709292</v>
      </c>
      <c r="BB11">
        <f t="shared" si="0"/>
        <v>85.833691927561105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1.3671465770955462</v>
      </c>
      <c r="L12">
        <v>1.4193006953338787</v>
      </c>
      <c r="M12">
        <v>2.3585003256297434</v>
      </c>
      <c r="N12">
        <v>2.5045559662345349</v>
      </c>
      <c r="O12">
        <v>1.3878090845615676</v>
      </c>
      <c r="P12">
        <v>0</v>
      </c>
      <c r="Q12">
        <v>0.19842400309475675</v>
      </c>
      <c r="R12">
        <v>0.54247671328184799</v>
      </c>
      <c r="S12">
        <v>0.29230320348305661</v>
      </c>
      <c r="T12">
        <v>0.5599415570862033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0.19108964662909619</v>
      </c>
      <c r="AG12">
        <v>1.2020354962429556</v>
      </c>
      <c r="AH12">
        <v>0</v>
      </c>
      <c r="AI12">
        <v>0</v>
      </c>
      <c r="AJ12">
        <v>0</v>
      </c>
      <c r="AK12">
        <v>1.2544185234815277</v>
      </c>
      <c r="AL12">
        <v>0</v>
      </c>
      <c r="AM12">
        <v>0.37109318941765812</v>
      </c>
      <c r="AN12">
        <v>1.2916305781673972E-2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75.916058234189094</v>
      </c>
      <c r="BA12">
        <v>3.7443633060004924</v>
      </c>
      <c r="BB12">
        <f t="shared" si="0"/>
        <v>85.833706215542648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1.3671547156001469</v>
      </c>
      <c r="L13">
        <v>1.4193006953338787</v>
      </c>
      <c r="M13">
        <v>2.3585003256297434</v>
      </c>
      <c r="N13">
        <v>2.5045559662345349</v>
      </c>
      <c r="O13">
        <v>1.3878090845615676</v>
      </c>
      <c r="P13">
        <v>0</v>
      </c>
      <c r="Q13">
        <v>0.19838301561909708</v>
      </c>
      <c r="R13">
        <v>0.56354281465247336</v>
      </c>
      <c r="S13">
        <v>0.29215645625566772</v>
      </c>
      <c r="T13">
        <v>0.5599415570862033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0.19108964662909619</v>
      </c>
      <c r="AG13">
        <v>1.2020354962429556</v>
      </c>
      <c r="AH13">
        <v>0</v>
      </c>
      <c r="AI13">
        <v>0</v>
      </c>
      <c r="AJ13">
        <v>0</v>
      </c>
      <c r="AK13">
        <v>1.2544185234815277</v>
      </c>
      <c r="AL13">
        <v>0</v>
      </c>
      <c r="AM13">
        <v>0.37109318941765812</v>
      </c>
      <c r="AN13">
        <v>1.2916305781673972E-2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75.916058234189094</v>
      </c>
      <c r="BA13">
        <v>3.7452363619166893</v>
      </c>
      <c r="BB13">
        <f t="shared" si="0"/>
        <v>85.853719664798632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1.3671314632746785</v>
      </c>
      <c r="L14">
        <v>1.4193006953338787</v>
      </c>
      <c r="M14">
        <v>2.3585003256297434</v>
      </c>
      <c r="N14">
        <v>2.5045559662345349</v>
      </c>
      <c r="O14">
        <v>1.3878090845615676</v>
      </c>
      <c r="P14">
        <v>0</v>
      </c>
      <c r="Q14">
        <v>0.19838301561909708</v>
      </c>
      <c r="R14">
        <v>0.57414074069932719</v>
      </c>
      <c r="S14">
        <v>0.30290402305885195</v>
      </c>
      <c r="T14">
        <v>0.5599415570862033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0.19108964662909619</v>
      </c>
      <c r="AG14">
        <v>1.2020354962429556</v>
      </c>
      <c r="AH14">
        <v>0</v>
      </c>
      <c r="AI14">
        <v>0</v>
      </c>
      <c r="AJ14">
        <v>0</v>
      </c>
      <c r="AK14">
        <v>1.2544185234815277</v>
      </c>
      <c r="AL14">
        <v>0</v>
      </c>
      <c r="AM14">
        <v>0.37109318941765812</v>
      </c>
      <c r="AN14">
        <v>1.2916305781673972E-2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75.916058234189094</v>
      </c>
      <c r="BA14">
        <v>3.7461276315706162</v>
      </c>
      <c r="BB14">
        <f t="shared" si="0"/>
        <v>85.874150635669281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1.3671341049047068</v>
      </c>
      <c r="L15">
        <v>1.4193006953338787</v>
      </c>
      <c r="M15">
        <v>2.3585003256297434</v>
      </c>
      <c r="N15">
        <v>2.5045559662345349</v>
      </c>
      <c r="O15">
        <v>1.3878090845615676</v>
      </c>
      <c r="P15">
        <v>0</v>
      </c>
      <c r="Q15">
        <v>0.19826870472420222</v>
      </c>
      <c r="R15">
        <v>0.56365103397262106</v>
      </c>
      <c r="S15">
        <v>0.29229513474557245</v>
      </c>
      <c r="T15">
        <v>0.5599415570862033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0.19108964662909619</v>
      </c>
      <c r="AG15">
        <v>1.2020354962429556</v>
      </c>
      <c r="AH15">
        <v>0</v>
      </c>
      <c r="AI15">
        <v>0</v>
      </c>
      <c r="AJ15">
        <v>0</v>
      </c>
      <c r="AK15">
        <v>1.2544185234815277</v>
      </c>
      <c r="AL15">
        <v>0</v>
      </c>
      <c r="AM15">
        <v>0.37109318941765812</v>
      </c>
      <c r="AN15">
        <v>1.2916305781673972E-2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75.916058234189094</v>
      </c>
      <c r="BA15">
        <v>3.7452410425226734</v>
      </c>
      <c r="BB15">
        <f t="shared" si="0"/>
        <v>85.853826960412363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1.3671882769704498</v>
      </c>
      <c r="L16">
        <v>1.4193006953338787</v>
      </c>
      <c r="M16">
        <v>2.3585003256297434</v>
      </c>
      <c r="N16">
        <v>2.5045559662345349</v>
      </c>
      <c r="O16">
        <v>1.3878090845615676</v>
      </c>
      <c r="P16">
        <v>0</v>
      </c>
      <c r="Q16">
        <v>0.19826870472420222</v>
      </c>
      <c r="R16">
        <v>0.56365103397262106</v>
      </c>
      <c r="S16">
        <v>0.29229513474557245</v>
      </c>
      <c r="T16">
        <v>0.5599415570862033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0.19108964662909619</v>
      </c>
      <c r="AG16">
        <v>1.2020354962429556</v>
      </c>
      <c r="AH16">
        <v>0</v>
      </c>
      <c r="AI16">
        <v>0</v>
      </c>
      <c r="AJ16">
        <v>0</v>
      </c>
      <c r="AK16">
        <v>1.2544185234815277</v>
      </c>
      <c r="AL16">
        <v>0</v>
      </c>
      <c r="AM16">
        <v>0.37109318941765812</v>
      </c>
      <c r="AN16">
        <v>1.2916305781673972E-2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75.916058234189094</v>
      </c>
      <c r="BA16">
        <v>3.7452433069150213</v>
      </c>
      <c r="BB16">
        <f t="shared" si="0"/>
        <v>85.853878868085758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1.3671341049047068</v>
      </c>
      <c r="L17">
        <v>1.4193006953338787</v>
      </c>
      <c r="M17">
        <v>2.3585003256297434</v>
      </c>
      <c r="N17">
        <v>2.5045559662345349</v>
      </c>
      <c r="O17">
        <v>1.3878090845615676</v>
      </c>
      <c r="P17">
        <v>0</v>
      </c>
      <c r="Q17">
        <v>0.19826870472420222</v>
      </c>
      <c r="R17">
        <v>0.54282765639081543</v>
      </c>
      <c r="S17">
        <v>0.29224333098353961</v>
      </c>
      <c r="T17">
        <v>0.5599415570862033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0.19108964662909619</v>
      </c>
      <c r="AG17">
        <v>1.2020354962429556</v>
      </c>
      <c r="AH17">
        <v>0</v>
      </c>
      <c r="AI17">
        <v>0</v>
      </c>
      <c r="AJ17">
        <v>0</v>
      </c>
      <c r="AK17">
        <v>1.2544185234815277</v>
      </c>
      <c r="AL17">
        <v>0</v>
      </c>
      <c r="AM17">
        <v>0.37109318941765812</v>
      </c>
      <c r="AN17">
        <v>1.2916305781673972E-2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75.947816739720309</v>
      </c>
      <c r="BA17">
        <v>3.7456959654737085</v>
      </c>
      <c r="BB17">
        <f t="shared" si="0"/>
        <v>85.864255361648702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1.3671882769704498</v>
      </c>
      <c r="L18">
        <v>1.4193006953338787</v>
      </c>
      <c r="M18">
        <v>2.3585003256297434</v>
      </c>
      <c r="N18">
        <v>2.5045559662345349</v>
      </c>
      <c r="O18">
        <v>1.3878090845615676</v>
      </c>
      <c r="P18">
        <v>0</v>
      </c>
      <c r="Q18">
        <v>0.19826870472420222</v>
      </c>
      <c r="R18">
        <v>0.54282765639081543</v>
      </c>
      <c r="S18">
        <v>0.29224333098353961</v>
      </c>
      <c r="T18">
        <v>0.5599415570862033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0.19108964662909619</v>
      </c>
      <c r="AG18">
        <v>1.2020354962429556</v>
      </c>
      <c r="AH18">
        <v>0</v>
      </c>
      <c r="AI18">
        <v>0</v>
      </c>
      <c r="AJ18">
        <v>0</v>
      </c>
      <c r="AK18">
        <v>1.2544185234815277</v>
      </c>
      <c r="AL18">
        <v>0</v>
      </c>
      <c r="AM18">
        <v>0.37109318941765812</v>
      </c>
      <c r="AN18">
        <v>1.2916305781673972E-2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75.949503235232726</v>
      </c>
      <c r="BA18">
        <v>3.7457687253784746</v>
      </c>
      <c r="BB18">
        <f t="shared" si="0"/>
        <v>85.86592326932211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1.3671341049047068</v>
      </c>
      <c r="L19">
        <v>1.4193006953338787</v>
      </c>
      <c r="M19">
        <v>2.3585003256297434</v>
      </c>
      <c r="N19">
        <v>2.5045559662345349</v>
      </c>
      <c r="O19">
        <v>1.3878090845615676</v>
      </c>
      <c r="P19">
        <v>0</v>
      </c>
      <c r="Q19">
        <v>0.19838301561909708</v>
      </c>
      <c r="R19">
        <v>0.54268769030278008</v>
      </c>
      <c r="S19">
        <v>0.28188562864741346</v>
      </c>
      <c r="T19">
        <v>0.5599415570862033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0.19108964662909619</v>
      </c>
      <c r="AG19">
        <v>1.2020354962429556</v>
      </c>
      <c r="AH19">
        <v>0</v>
      </c>
      <c r="AI19">
        <v>0</v>
      </c>
      <c r="AJ19">
        <v>0</v>
      </c>
      <c r="AK19">
        <v>1.2544185234815277</v>
      </c>
      <c r="AL19">
        <v>0</v>
      </c>
      <c r="AM19">
        <v>0.37109318941765812</v>
      </c>
      <c r="AN19">
        <v>1.2916305781673972E-2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75.949503235232726</v>
      </c>
      <c r="BA19">
        <v>3.7453324366414034</v>
      </c>
      <c r="BB19">
        <f t="shared" si="0"/>
        <v>85.855922028464164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1.3671882769704498</v>
      </c>
      <c r="L20">
        <v>1.4193006953338787</v>
      </c>
      <c r="M20">
        <v>2.3585003256297434</v>
      </c>
      <c r="N20">
        <v>2.5045559662345349</v>
      </c>
      <c r="O20">
        <v>1.3878090845615676</v>
      </c>
      <c r="P20">
        <v>0</v>
      </c>
      <c r="Q20">
        <v>0.19842400309475675</v>
      </c>
      <c r="R20">
        <v>0.53206289889873781</v>
      </c>
      <c r="S20">
        <v>0.29230320348305661</v>
      </c>
      <c r="T20">
        <v>0.5599415570862033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0.19108964662909619</v>
      </c>
      <c r="AG20">
        <v>1.2020354962429556</v>
      </c>
      <c r="AH20">
        <v>0</v>
      </c>
      <c r="AI20">
        <v>0</v>
      </c>
      <c r="AJ20">
        <v>0</v>
      </c>
      <c r="AK20">
        <v>1.2544185234815277</v>
      </c>
      <c r="AL20">
        <v>0</v>
      </c>
      <c r="AM20">
        <v>0.37109318941765812</v>
      </c>
      <c r="AN20">
        <v>1.2916305781673972E-2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75.949503235232726</v>
      </c>
      <c r="BA20">
        <v>3.7453277526576749</v>
      </c>
      <c r="BB20">
        <f t="shared" si="0"/>
        <v>85.8558146554209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1.3671547156001469</v>
      </c>
      <c r="L21">
        <v>1.4193006953338787</v>
      </c>
      <c r="M21">
        <v>2.3585003256297434</v>
      </c>
      <c r="N21">
        <v>2.5045559662345349</v>
      </c>
      <c r="O21">
        <v>1.3878090845615676</v>
      </c>
      <c r="P21">
        <v>0</v>
      </c>
      <c r="Q21">
        <v>0.19842400309475675</v>
      </c>
      <c r="R21">
        <v>0.53210020068365893</v>
      </c>
      <c r="S21">
        <v>0.29230320348305661</v>
      </c>
      <c r="T21">
        <v>0.5599415570862033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0.19108964662909619</v>
      </c>
      <c r="AG21">
        <v>1.2020354962429556</v>
      </c>
      <c r="AH21">
        <v>0</v>
      </c>
      <c r="AI21">
        <v>0</v>
      </c>
      <c r="AJ21">
        <v>0</v>
      </c>
      <c r="AK21">
        <v>1.2544185234815277</v>
      </c>
      <c r="AL21">
        <v>0</v>
      </c>
      <c r="AM21">
        <v>0.37109318941765812</v>
      </c>
      <c r="AN21">
        <v>1.2916305781673972E-2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75.949503235232726</v>
      </c>
      <c r="BA21">
        <v>3.7453279090070057</v>
      </c>
      <c r="BB21">
        <f t="shared" si="0"/>
        <v>85.855818239486183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1.3671314632746785</v>
      </c>
      <c r="L22">
        <v>1.4193006953338787</v>
      </c>
      <c r="M22">
        <v>2.3585003256297434</v>
      </c>
      <c r="N22">
        <v>2.5045559662345349</v>
      </c>
      <c r="O22">
        <v>1.3878090845615676</v>
      </c>
      <c r="P22">
        <v>0</v>
      </c>
      <c r="Q22">
        <v>0.19842400309475675</v>
      </c>
      <c r="R22">
        <v>0.52168468051509631</v>
      </c>
      <c r="S22">
        <v>0.29230320348305661</v>
      </c>
      <c r="T22">
        <v>0.5599415570862033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0.19108964662909619</v>
      </c>
      <c r="AG22">
        <v>1.2020354962429556</v>
      </c>
      <c r="AH22">
        <v>0</v>
      </c>
      <c r="AI22">
        <v>0</v>
      </c>
      <c r="AJ22">
        <v>0</v>
      </c>
      <c r="AK22">
        <v>1.2544185234815277</v>
      </c>
      <c r="AL22">
        <v>0</v>
      </c>
      <c r="AM22">
        <v>0.37109318941765812</v>
      </c>
      <c r="AN22">
        <v>1.2916305781673972E-2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75.949503235232726</v>
      </c>
      <c r="BA22">
        <v>3.7448915683167554</v>
      </c>
      <c r="BB22">
        <f t="shared" si="0"/>
        <v>85.845815807682399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1.3044926227302769</v>
      </c>
      <c r="L23">
        <v>1.4193006953338787</v>
      </c>
      <c r="M23">
        <v>2.3585003256297434</v>
      </c>
      <c r="N23">
        <v>2.5045559662345349</v>
      </c>
      <c r="O23">
        <v>1.3878090845615676</v>
      </c>
      <c r="P23">
        <v>0</v>
      </c>
      <c r="Q23">
        <v>0.19821499581836508</v>
      </c>
      <c r="R23">
        <v>0.3965330789130776</v>
      </c>
      <c r="S23">
        <v>0.27146238809640216</v>
      </c>
      <c r="T23">
        <v>0.5599415570862033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0.19108964662909619</v>
      </c>
      <c r="AG23">
        <v>1.2020354962429556</v>
      </c>
      <c r="AH23">
        <v>0</v>
      </c>
      <c r="AI23">
        <v>0</v>
      </c>
      <c r="AJ23">
        <v>0</v>
      </c>
      <c r="AK23">
        <v>1.2544185234815277</v>
      </c>
      <c r="AL23">
        <v>0</v>
      </c>
      <c r="AM23">
        <v>0.37109318941765812</v>
      </c>
      <c r="AN23">
        <v>1.2916305781673972E-2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76.045927781256523</v>
      </c>
      <c r="BA23">
        <v>3.7401925912715184</v>
      </c>
      <c r="BB23">
        <f t="shared" si="0"/>
        <v>85.738099065941967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1.3044847358628424</v>
      </c>
      <c r="L24">
        <v>1.4193006953338787</v>
      </c>
      <c r="M24">
        <v>2.3585003256297434</v>
      </c>
      <c r="N24">
        <v>2.5045559662345349</v>
      </c>
      <c r="O24">
        <v>1.3878090845615676</v>
      </c>
      <c r="P24">
        <v>0</v>
      </c>
      <c r="Q24">
        <v>0.18783906321679353</v>
      </c>
      <c r="R24">
        <v>0.38620652384044191</v>
      </c>
      <c r="S24">
        <v>0.26084778099561678</v>
      </c>
      <c r="T24">
        <v>0.5599415570862033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0.19108964662909619</v>
      </c>
      <c r="AG24">
        <v>1.2020354962429556</v>
      </c>
      <c r="AH24">
        <v>0</v>
      </c>
      <c r="AI24">
        <v>0</v>
      </c>
      <c r="AJ24">
        <v>0</v>
      </c>
      <c r="AK24">
        <v>1.2544185234815277</v>
      </c>
      <c r="AL24">
        <v>0</v>
      </c>
      <c r="AM24">
        <v>0.37109318941765812</v>
      </c>
      <c r="AN24">
        <v>1.2916305781673972E-2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76.059383218534748</v>
      </c>
      <c r="BA24">
        <v>3.7394456443170987</v>
      </c>
      <c r="BB24">
        <f t="shared" si="0"/>
        <v>85.720976468532186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1.4193475064867975</v>
      </c>
      <c r="M25">
        <v>2.3585003256297434</v>
      </c>
      <c r="N25">
        <v>2.5045559662345349</v>
      </c>
      <c r="O25">
        <v>1.3878090845615676</v>
      </c>
      <c r="P25">
        <v>0</v>
      </c>
      <c r="Q25">
        <v>0.18783906321679353</v>
      </c>
      <c r="R25">
        <v>0</v>
      </c>
      <c r="S25">
        <v>0.20870549469387806</v>
      </c>
      <c r="T25">
        <v>0.5599415570862033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0.11241625547902316</v>
      </c>
      <c r="AC25">
        <v>0</v>
      </c>
      <c r="AD25">
        <v>0</v>
      </c>
      <c r="AE25">
        <v>0.33327841703193478</v>
      </c>
      <c r="AF25">
        <v>0.19108964662909619</v>
      </c>
      <c r="AG25">
        <v>1.2020354962429556</v>
      </c>
      <c r="AH25">
        <v>0</v>
      </c>
      <c r="AI25">
        <v>0</v>
      </c>
      <c r="AJ25">
        <v>0</v>
      </c>
      <c r="AK25">
        <v>1.2544185234815277</v>
      </c>
      <c r="AL25">
        <v>0</v>
      </c>
      <c r="AM25">
        <v>0.37109318941765812</v>
      </c>
      <c r="AN25">
        <v>1.2916305781673972E-2</v>
      </c>
      <c r="AO25">
        <v>0</v>
      </c>
      <c r="AP25">
        <v>0</v>
      </c>
      <c r="AQ25">
        <v>0.47156037528699646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76.059383218534748</v>
      </c>
      <c r="BA25">
        <v>3.7049384197982351</v>
      </c>
      <c r="BB25">
        <f t="shared" si="0"/>
        <v>84.929952005996896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1.4193470521015872</v>
      </c>
      <c r="M26">
        <v>2.3585003256297434</v>
      </c>
      <c r="N26">
        <v>2.5045559662345349</v>
      </c>
      <c r="O26">
        <v>1.3878090845615676</v>
      </c>
      <c r="P26">
        <v>0</v>
      </c>
      <c r="Q26">
        <v>0.16707354988174569</v>
      </c>
      <c r="R26">
        <v>0</v>
      </c>
      <c r="S26">
        <v>0.17742294123137511</v>
      </c>
      <c r="T26">
        <v>0.5599415570862033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0.11241625547902316</v>
      </c>
      <c r="AC26">
        <v>0.23060704445835942</v>
      </c>
      <c r="AD26">
        <v>0</v>
      </c>
      <c r="AE26">
        <v>0.38175528115216029</v>
      </c>
      <c r="AF26">
        <v>0.19108964662909619</v>
      </c>
      <c r="AG26">
        <v>1.2020354962429556</v>
      </c>
      <c r="AH26">
        <v>0</v>
      </c>
      <c r="AI26">
        <v>0</v>
      </c>
      <c r="AJ26">
        <v>0</v>
      </c>
      <c r="AK26">
        <v>1.2544185234815277</v>
      </c>
      <c r="AL26">
        <v>0</v>
      </c>
      <c r="AM26">
        <v>0.37109318941765812</v>
      </c>
      <c r="AN26">
        <v>1.2916305781673972E-2</v>
      </c>
      <c r="AO26">
        <v>0</v>
      </c>
      <c r="AP26">
        <v>0</v>
      </c>
      <c r="AQ26">
        <v>0.47156037528699646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76.101128156960968</v>
      </c>
      <c r="BA26">
        <v>3.7161734374175941</v>
      </c>
      <c r="BB26">
        <f t="shared" si="0"/>
        <v>85.187497314199575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1.4192871541490897</v>
      </c>
      <c r="M27">
        <v>2.3585003256297434</v>
      </c>
      <c r="N27">
        <v>2.5045559662345349</v>
      </c>
      <c r="O27">
        <v>1.3878090845615676</v>
      </c>
      <c r="P27">
        <v>0</v>
      </c>
      <c r="Q27">
        <v>0</v>
      </c>
      <c r="R27">
        <v>0</v>
      </c>
      <c r="S27">
        <v>0</v>
      </c>
      <c r="T27">
        <v>0.5599415570862033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0.36722645898559797</v>
      </c>
      <c r="AC27">
        <v>0.23060704445835942</v>
      </c>
      <c r="AD27">
        <v>0</v>
      </c>
      <c r="AE27">
        <v>0.38781488916718837</v>
      </c>
      <c r="AF27">
        <v>0.19108964662909619</v>
      </c>
      <c r="AG27">
        <v>1.2020354962429556</v>
      </c>
      <c r="AH27">
        <v>6.0665365998747639E-2</v>
      </c>
      <c r="AI27">
        <v>0</v>
      </c>
      <c r="AJ27">
        <v>0</v>
      </c>
      <c r="AK27">
        <v>1.2544185234815277</v>
      </c>
      <c r="AL27">
        <v>0</v>
      </c>
      <c r="AM27">
        <v>0.37109318941765812</v>
      </c>
      <c r="AN27">
        <v>1.2916305781673972E-2</v>
      </c>
      <c r="AO27">
        <v>0</v>
      </c>
      <c r="AP27">
        <v>0</v>
      </c>
      <c r="AQ27">
        <v>0.94312075057399292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87.540766019620108</v>
      </c>
      <c r="BA27">
        <v>4.2130992371211526</v>
      </c>
      <c r="BB27">
        <f t="shared" si="0"/>
        <v>96.578748540896896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1.419345492673848</v>
      </c>
      <c r="M28">
        <v>2.3585003256297434</v>
      </c>
      <c r="N28">
        <v>2.5045559662345349</v>
      </c>
      <c r="O28">
        <v>1.3878090845615676</v>
      </c>
      <c r="P28">
        <v>0</v>
      </c>
      <c r="Q28">
        <v>0</v>
      </c>
      <c r="R28">
        <v>0</v>
      </c>
      <c r="S28">
        <v>0</v>
      </c>
      <c r="T28">
        <v>0.5599415570862033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0.74044848465873514</v>
      </c>
      <c r="AC28">
        <v>0.23060704445835942</v>
      </c>
      <c r="AD28">
        <v>0</v>
      </c>
      <c r="AE28">
        <v>0.77562975453976191</v>
      </c>
      <c r="AF28">
        <v>0.19108964662909619</v>
      </c>
      <c r="AG28">
        <v>1.2020354962429556</v>
      </c>
      <c r="AH28">
        <v>0.40443578772698807</v>
      </c>
      <c r="AI28">
        <v>0</v>
      </c>
      <c r="AJ28">
        <v>0</v>
      </c>
      <c r="AK28">
        <v>1.2544185234815277</v>
      </c>
      <c r="AL28">
        <v>0</v>
      </c>
      <c r="AM28">
        <v>0.37109318941765812</v>
      </c>
      <c r="AN28">
        <v>1.2916305781673972E-2</v>
      </c>
      <c r="AO28">
        <v>0</v>
      </c>
      <c r="AP28">
        <v>0</v>
      </c>
      <c r="AQ28">
        <v>1.4146811580045919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87.759143185138768</v>
      </c>
      <c r="BA28">
        <v>4.2881220118947123</v>
      </c>
      <c r="BB28">
        <f t="shared" si="0"/>
        <v>98.29852899037131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1.4193433435357821</v>
      </c>
      <c r="M29">
        <v>2.3585003256297434</v>
      </c>
      <c r="N29">
        <v>2.5045559662345349</v>
      </c>
      <c r="O29">
        <v>1.3878090845615676</v>
      </c>
      <c r="P29">
        <v>0</v>
      </c>
      <c r="Q29">
        <v>0</v>
      </c>
      <c r="R29">
        <v>0</v>
      </c>
      <c r="S29">
        <v>0</v>
      </c>
      <c r="T29">
        <v>0.5599415570862033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0.74044848465873514</v>
      </c>
      <c r="AC29">
        <v>0.23060704445835942</v>
      </c>
      <c r="AD29">
        <v>6.0688456480901695E-2</v>
      </c>
      <c r="AE29">
        <v>0.77562975453976191</v>
      </c>
      <c r="AF29">
        <v>0.19108964662909619</v>
      </c>
      <c r="AG29">
        <v>1.2020354962429556</v>
      </c>
      <c r="AH29">
        <v>0.99086767345021909</v>
      </c>
      <c r="AI29">
        <v>0</v>
      </c>
      <c r="AJ29">
        <v>0</v>
      </c>
      <c r="AK29">
        <v>1.2544185234815277</v>
      </c>
      <c r="AL29">
        <v>0</v>
      </c>
      <c r="AM29">
        <v>0.37109318941765812</v>
      </c>
      <c r="AN29">
        <v>1.2916305781673972E-2</v>
      </c>
      <c r="AO29">
        <v>0</v>
      </c>
      <c r="AP29">
        <v>0</v>
      </c>
      <c r="AQ29">
        <v>1.8862415332915885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88.279889375913143</v>
      </c>
      <c r="BA29">
        <v>4.3566499668262395</v>
      </c>
      <c r="BB29">
        <f t="shared" si="0"/>
        <v>99.869425794567221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1.4193433435357821</v>
      </c>
      <c r="M30">
        <v>2.3585003256297434</v>
      </c>
      <c r="N30">
        <v>2.5045559662345349</v>
      </c>
      <c r="O30">
        <v>1.3878090845615676</v>
      </c>
      <c r="P30">
        <v>0</v>
      </c>
      <c r="Q30">
        <v>0</v>
      </c>
      <c r="R30">
        <v>0</v>
      </c>
      <c r="S30">
        <v>0</v>
      </c>
      <c r="T30">
        <v>0.5599415570862033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0.74044848465873514</v>
      </c>
      <c r="AC30">
        <v>0.46166924024212053</v>
      </c>
      <c r="AD30">
        <v>0.20937521540388226</v>
      </c>
      <c r="AE30">
        <v>0.77562975453976191</v>
      </c>
      <c r="AF30">
        <v>0.38217931506992275</v>
      </c>
      <c r="AG30">
        <v>1.2020354962429556</v>
      </c>
      <c r="AH30">
        <v>1.4964124189104571</v>
      </c>
      <c r="AI30">
        <v>0</v>
      </c>
      <c r="AJ30">
        <v>0</v>
      </c>
      <c r="AK30">
        <v>1.2544185234815277</v>
      </c>
      <c r="AL30">
        <v>0</v>
      </c>
      <c r="AM30">
        <v>0.37109318941765812</v>
      </c>
      <c r="AN30">
        <v>1.2916305781673972E-2</v>
      </c>
      <c r="AO30">
        <v>0</v>
      </c>
      <c r="AP30">
        <v>0</v>
      </c>
      <c r="AQ30">
        <v>1.8862415332915885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88.929421832602756</v>
      </c>
      <c r="BA30">
        <v>4.4287932483236716</v>
      </c>
      <c r="BB30">
        <f t="shared" si="0"/>
        <v>101.52319833836719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1.4193433435357821</v>
      </c>
      <c r="M31">
        <v>2.3585003256297434</v>
      </c>
      <c r="N31">
        <v>2.5045559662345349</v>
      </c>
      <c r="O31">
        <v>1.3878090845615676</v>
      </c>
      <c r="P31">
        <v>0</v>
      </c>
      <c r="Q31">
        <v>0</v>
      </c>
      <c r="R31">
        <v>0</v>
      </c>
      <c r="S31">
        <v>0</v>
      </c>
      <c r="T31">
        <v>0.5599415570862033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0.74044848465873514</v>
      </c>
      <c r="AC31">
        <v>0.46166924024212053</v>
      </c>
      <c r="AD31">
        <v>0.4187504076393237</v>
      </c>
      <c r="AE31">
        <v>0.77562975453976191</v>
      </c>
      <c r="AF31">
        <v>0.57326896169901886</v>
      </c>
      <c r="AG31">
        <v>1.2020354962429556</v>
      </c>
      <c r="AH31">
        <v>1.9979128008766434</v>
      </c>
      <c r="AI31">
        <v>0.12133534543936544</v>
      </c>
      <c r="AJ31">
        <v>0</v>
      </c>
      <c r="AK31">
        <v>1.2544185234815277</v>
      </c>
      <c r="AL31">
        <v>0</v>
      </c>
      <c r="AM31">
        <v>0.37109318941765812</v>
      </c>
      <c r="AN31">
        <v>1.2916305781673972E-2</v>
      </c>
      <c r="AO31">
        <v>0</v>
      </c>
      <c r="AP31">
        <v>0</v>
      </c>
      <c r="AQ31">
        <v>1.8862415332915885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89.541371321227274</v>
      </c>
      <c r="BA31">
        <v>4.4971467006182628</v>
      </c>
      <c r="BB31">
        <f t="shared" si="0"/>
        <v>103.09009494096722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1.4193433435357821</v>
      </c>
      <c r="M32">
        <v>2.3585003256297434</v>
      </c>
      <c r="N32">
        <v>2.5045559662345349</v>
      </c>
      <c r="O32">
        <v>1.3878090845615676</v>
      </c>
      <c r="P32">
        <v>0</v>
      </c>
      <c r="Q32">
        <v>0</v>
      </c>
      <c r="R32">
        <v>0</v>
      </c>
      <c r="S32">
        <v>0</v>
      </c>
      <c r="T32">
        <v>0.5599415570862033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0.74044848465873514</v>
      </c>
      <c r="AC32">
        <v>0.46166924024212053</v>
      </c>
      <c r="AD32">
        <v>0.62812562304320596</v>
      </c>
      <c r="AE32">
        <v>1.1674439949906072</v>
      </c>
      <c r="AF32">
        <v>0.64333517564182841</v>
      </c>
      <c r="AG32">
        <v>1.2020354962429556</v>
      </c>
      <c r="AH32">
        <v>2.4973909902943014</v>
      </c>
      <c r="AI32">
        <v>0.39433984867459809</v>
      </c>
      <c r="AJ32">
        <v>0</v>
      </c>
      <c r="AK32">
        <v>1.2544185234815277</v>
      </c>
      <c r="AL32">
        <v>0</v>
      </c>
      <c r="AM32">
        <v>0.3718443836359841</v>
      </c>
      <c r="AN32">
        <v>1.2916305781673972E-2</v>
      </c>
      <c r="AO32">
        <v>0</v>
      </c>
      <c r="AP32">
        <v>0</v>
      </c>
      <c r="AQ32">
        <v>1.8862415332915885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90.179232936756392</v>
      </c>
      <c r="BA32">
        <v>4.5841889796161359</v>
      </c>
      <c r="BB32">
        <f t="shared" si="0"/>
        <v>105.08540383416722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1.4193433435357821</v>
      </c>
      <c r="M33">
        <v>2.3585003256297434</v>
      </c>
      <c r="N33">
        <v>2.5045559662345349</v>
      </c>
      <c r="O33">
        <v>1.3878090845615676</v>
      </c>
      <c r="P33">
        <v>0</v>
      </c>
      <c r="Q33">
        <v>0</v>
      </c>
      <c r="R33">
        <v>0</v>
      </c>
      <c r="S33">
        <v>0</v>
      </c>
      <c r="T33">
        <v>0.5599415570862033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0.74044848465873514</v>
      </c>
      <c r="AC33">
        <v>0.46166924024212053</v>
      </c>
      <c r="AD33">
        <v>0.62812562304320596</v>
      </c>
      <c r="AE33">
        <v>1.1674439949906072</v>
      </c>
      <c r="AF33">
        <v>0.64333517564182841</v>
      </c>
      <c r="AG33">
        <v>1.2020354962429556</v>
      </c>
      <c r="AH33">
        <v>2.4973909902943014</v>
      </c>
      <c r="AI33">
        <v>0.39433984867459809</v>
      </c>
      <c r="AJ33">
        <v>0</v>
      </c>
      <c r="AK33">
        <v>1.2544185234815277</v>
      </c>
      <c r="AL33">
        <v>0</v>
      </c>
      <c r="AM33">
        <v>0.3718443836359841</v>
      </c>
      <c r="AN33">
        <v>1.2916305781673972E-2</v>
      </c>
      <c r="AO33">
        <v>0</v>
      </c>
      <c r="AP33">
        <v>0</v>
      </c>
      <c r="AQ33">
        <v>1.8862415332915885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90.179232936756392</v>
      </c>
      <c r="BA33">
        <v>4.5841889796161359</v>
      </c>
      <c r="BB33">
        <f t="shared" si="0"/>
        <v>105.08540383416722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1.4193433435357821</v>
      </c>
      <c r="M34">
        <v>2.3585003256297434</v>
      </c>
      <c r="N34">
        <v>2.5045559662345349</v>
      </c>
      <c r="O34">
        <v>1.3878090845615676</v>
      </c>
      <c r="P34">
        <v>0</v>
      </c>
      <c r="Q34">
        <v>0</v>
      </c>
      <c r="R34">
        <v>0</v>
      </c>
      <c r="S34">
        <v>0</v>
      </c>
      <c r="T34">
        <v>0.5599415570862033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0.74044848465873514</v>
      </c>
      <c r="AC34">
        <v>0.46166924024212053</v>
      </c>
      <c r="AD34">
        <v>0.62812562304320596</v>
      </c>
      <c r="AE34">
        <v>1.1674439949906072</v>
      </c>
      <c r="AF34">
        <v>0.64333517564182841</v>
      </c>
      <c r="AG34">
        <v>1.2020354962429556</v>
      </c>
      <c r="AH34">
        <v>2.4973909902943014</v>
      </c>
      <c r="AI34">
        <v>0.39433984867459809</v>
      </c>
      <c r="AJ34">
        <v>0</v>
      </c>
      <c r="AK34">
        <v>1.2544185234815277</v>
      </c>
      <c r="AL34">
        <v>0</v>
      </c>
      <c r="AM34">
        <v>0.3718443836359841</v>
      </c>
      <c r="AN34">
        <v>1.2916305781673972E-2</v>
      </c>
      <c r="AO34">
        <v>0</v>
      </c>
      <c r="AP34">
        <v>0</v>
      </c>
      <c r="AQ34">
        <v>1.8862415332915885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90.594989563765381</v>
      </c>
      <c r="BA34">
        <v>4.6015676066251165</v>
      </c>
      <c r="BB34">
        <f t="shared" si="0"/>
        <v>105.48378183416723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1.4193433435357821</v>
      </c>
      <c r="M35">
        <v>2.3585003256297434</v>
      </c>
      <c r="N35">
        <v>2.5045559662345349</v>
      </c>
      <c r="O35">
        <v>1.3878090845615676</v>
      </c>
      <c r="P35">
        <v>0</v>
      </c>
      <c r="Q35">
        <v>0</v>
      </c>
      <c r="R35">
        <v>0</v>
      </c>
      <c r="S35">
        <v>0</v>
      </c>
      <c r="T35">
        <v>0.5599415570862033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0.74044848465873514</v>
      </c>
      <c r="AC35">
        <v>0.46166924024212053</v>
      </c>
      <c r="AD35">
        <v>0.62812562304320596</v>
      </c>
      <c r="AE35">
        <v>1.1674439949906072</v>
      </c>
      <c r="AF35">
        <v>0.64333517564182841</v>
      </c>
      <c r="AG35">
        <v>1.2020354962429556</v>
      </c>
      <c r="AH35">
        <v>2.4973909902943014</v>
      </c>
      <c r="AI35">
        <v>0.39433984867459809</v>
      </c>
      <c r="AJ35">
        <v>0</v>
      </c>
      <c r="AK35">
        <v>1.2544185234815277</v>
      </c>
      <c r="AL35">
        <v>0</v>
      </c>
      <c r="AM35">
        <v>0.3718443836359841</v>
      </c>
      <c r="AN35">
        <v>1.2916305781673972E-2</v>
      </c>
      <c r="AO35">
        <v>0</v>
      </c>
      <c r="AP35">
        <v>0</v>
      </c>
      <c r="AQ35">
        <v>1.8862415332915885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90.572333542058004</v>
      </c>
      <c r="BA35">
        <v>4.6006205849177411</v>
      </c>
      <c r="BB35">
        <f t="shared" si="0"/>
        <v>105.46207283416723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1.4193433435357821</v>
      </c>
      <c r="M36">
        <v>2.3585003256297434</v>
      </c>
      <c r="N36">
        <v>2.5045559662345349</v>
      </c>
      <c r="O36">
        <v>1.3878090845615676</v>
      </c>
      <c r="P36">
        <v>0</v>
      </c>
      <c r="Q36">
        <v>0</v>
      </c>
      <c r="R36">
        <v>0</v>
      </c>
      <c r="S36">
        <v>0</v>
      </c>
      <c r="T36">
        <v>0.5599415570862033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0.74044848465873514</v>
      </c>
      <c r="AC36">
        <v>0.46166924024212053</v>
      </c>
      <c r="AD36">
        <v>0.62812562304320596</v>
      </c>
      <c r="AE36">
        <v>1.1674439949906072</v>
      </c>
      <c r="AF36">
        <v>0.64333517564182841</v>
      </c>
      <c r="AG36">
        <v>1.2020354962429556</v>
      </c>
      <c r="AH36">
        <v>2.4973909902943014</v>
      </c>
      <c r="AI36">
        <v>0.39433984867459809</v>
      </c>
      <c r="AJ36">
        <v>0</v>
      </c>
      <c r="AK36">
        <v>1.2544185234815277</v>
      </c>
      <c r="AL36">
        <v>0</v>
      </c>
      <c r="AM36">
        <v>0.3718443836359841</v>
      </c>
      <c r="AN36">
        <v>1.2916305781673972E-2</v>
      </c>
      <c r="AO36">
        <v>0</v>
      </c>
      <c r="AP36">
        <v>0</v>
      </c>
      <c r="AQ36">
        <v>1.8862415332915885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90.572333542058004</v>
      </c>
      <c r="BA36">
        <v>4.6006205849177411</v>
      </c>
      <c r="BB36">
        <f t="shared" si="0"/>
        <v>105.46207283416723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1.4193433435357821</v>
      </c>
      <c r="M37">
        <v>2.3585003256297434</v>
      </c>
      <c r="N37">
        <v>2.5045559662345349</v>
      </c>
      <c r="O37">
        <v>1.3878090845615676</v>
      </c>
      <c r="P37">
        <v>0</v>
      </c>
      <c r="Q37">
        <v>0</v>
      </c>
      <c r="R37">
        <v>0</v>
      </c>
      <c r="S37">
        <v>0</v>
      </c>
      <c r="T37">
        <v>0.5599415570862033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0.74044848465873514</v>
      </c>
      <c r="AC37">
        <v>0.46166924024212053</v>
      </c>
      <c r="AD37">
        <v>0.62812562304320596</v>
      </c>
      <c r="AE37">
        <v>1.1674439949906072</v>
      </c>
      <c r="AF37">
        <v>0.64333517564182841</v>
      </c>
      <c r="AG37">
        <v>1.2020354962429556</v>
      </c>
      <c r="AH37">
        <v>2.4973909902943014</v>
      </c>
      <c r="AI37">
        <v>0.39433984867459809</v>
      </c>
      <c r="AJ37">
        <v>0</v>
      </c>
      <c r="AK37">
        <v>1.2544185234815277</v>
      </c>
      <c r="AL37">
        <v>0</v>
      </c>
      <c r="AM37">
        <v>0.3718443836359841</v>
      </c>
      <c r="AN37">
        <v>1.2916305781673972E-2</v>
      </c>
      <c r="AO37">
        <v>0</v>
      </c>
      <c r="AP37">
        <v>0</v>
      </c>
      <c r="AQ37">
        <v>1.8862415332915885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90.550755583385509</v>
      </c>
      <c r="BA37">
        <v>4.5997186262452407</v>
      </c>
      <c r="BB37">
        <f t="shared" si="0"/>
        <v>105.44139683416724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1.4193433435357821</v>
      </c>
      <c r="M38">
        <v>2.3585003256297434</v>
      </c>
      <c r="N38">
        <v>2.5045559662345349</v>
      </c>
      <c r="O38">
        <v>1.3878090845615676</v>
      </c>
      <c r="P38">
        <v>0</v>
      </c>
      <c r="Q38">
        <v>0</v>
      </c>
      <c r="R38">
        <v>0</v>
      </c>
      <c r="S38">
        <v>0</v>
      </c>
      <c r="T38">
        <v>0.5599415570862033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0.74044848465873514</v>
      </c>
      <c r="AC38">
        <v>0.46166924024212053</v>
      </c>
      <c r="AD38">
        <v>0.4187504076393237</v>
      </c>
      <c r="AE38">
        <v>0.77562975453976191</v>
      </c>
      <c r="AF38">
        <v>0.38217931506992275</v>
      </c>
      <c r="AG38">
        <v>1.2020354962429556</v>
      </c>
      <c r="AH38">
        <v>1.9979128008766434</v>
      </c>
      <c r="AI38">
        <v>9.100150907952409E-2</v>
      </c>
      <c r="AJ38">
        <v>0</v>
      </c>
      <c r="AK38">
        <v>1.2544185234815277</v>
      </c>
      <c r="AL38">
        <v>0</v>
      </c>
      <c r="AM38">
        <v>0.37109318941765812</v>
      </c>
      <c r="AN38">
        <v>1.2916305781673972E-2</v>
      </c>
      <c r="AO38">
        <v>0</v>
      </c>
      <c r="AP38">
        <v>0</v>
      </c>
      <c r="AQ38">
        <v>1.8862415332915885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90.357575662700896</v>
      </c>
      <c r="BA38">
        <v>4.5220085405029282</v>
      </c>
      <c r="BB38">
        <f t="shared" si="0"/>
        <v>103.66001395956724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1.4193433435357821</v>
      </c>
      <c r="M39">
        <v>2.3585003256297434</v>
      </c>
      <c r="N39">
        <v>2.5045559662345349</v>
      </c>
      <c r="O39">
        <v>1.3878090845615676</v>
      </c>
      <c r="P39">
        <v>0</v>
      </c>
      <c r="Q39">
        <v>0</v>
      </c>
      <c r="R39">
        <v>0</v>
      </c>
      <c r="S39">
        <v>0</v>
      </c>
      <c r="T39">
        <v>0.5599415570862033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0.74044848465873514</v>
      </c>
      <c r="AC39">
        <v>0.46166924024212053</v>
      </c>
      <c r="AD39">
        <v>0.20937521540388226</v>
      </c>
      <c r="AE39">
        <v>0.77562975453976191</v>
      </c>
      <c r="AF39">
        <v>0</v>
      </c>
      <c r="AG39">
        <v>1.2020354962429556</v>
      </c>
      <c r="AH39">
        <v>1.4984345898559797</v>
      </c>
      <c r="AI39">
        <v>0</v>
      </c>
      <c r="AJ39">
        <v>0</v>
      </c>
      <c r="AK39">
        <v>1.2544185234815277</v>
      </c>
      <c r="AL39">
        <v>0</v>
      </c>
      <c r="AM39">
        <v>0.37109318941765812</v>
      </c>
      <c r="AN39">
        <v>1.2916305781673972E-2</v>
      </c>
      <c r="AO39">
        <v>0</v>
      </c>
      <c r="AP39">
        <v>0</v>
      </c>
      <c r="AQ39">
        <v>1.8862415332915885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89.748639115007293</v>
      </c>
      <c r="BA39">
        <v>4.4471459621037894</v>
      </c>
      <c r="BB39">
        <f t="shared" si="0"/>
        <v>101.94390576286722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1.4193433435357821</v>
      </c>
      <c r="M40">
        <v>2.3585003256297434</v>
      </c>
      <c r="N40">
        <v>2.5045559662345349</v>
      </c>
      <c r="O40">
        <v>1.3878090845615676</v>
      </c>
      <c r="P40">
        <v>0</v>
      </c>
      <c r="Q40">
        <v>0</v>
      </c>
      <c r="R40">
        <v>0</v>
      </c>
      <c r="S40">
        <v>0</v>
      </c>
      <c r="T40">
        <v>0.5599415570862033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0.74044848465873514</v>
      </c>
      <c r="AC40">
        <v>0.23060704445835942</v>
      </c>
      <c r="AD40">
        <v>0</v>
      </c>
      <c r="AE40">
        <v>0.77562975453976191</v>
      </c>
      <c r="AF40">
        <v>0</v>
      </c>
      <c r="AG40">
        <v>1.2020354962429556</v>
      </c>
      <c r="AH40">
        <v>1.4964124189104571</v>
      </c>
      <c r="AI40">
        <v>0</v>
      </c>
      <c r="AJ40">
        <v>0</v>
      </c>
      <c r="AK40">
        <v>1.2544185234815277</v>
      </c>
      <c r="AL40">
        <v>0</v>
      </c>
      <c r="AM40">
        <v>0.37109318941765812</v>
      </c>
      <c r="AN40">
        <v>1.2916305781673972E-2</v>
      </c>
      <c r="AO40">
        <v>0</v>
      </c>
      <c r="AP40">
        <v>0</v>
      </c>
      <c r="AQ40">
        <v>1.8862415332915885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89.332882487998333</v>
      </c>
      <c r="BA40">
        <v>4.4112725245616424</v>
      </c>
      <c r="BB40">
        <f t="shared" si="0"/>
        <v>101.12156299126724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1.4193433435357821</v>
      </c>
      <c r="M41">
        <v>2.3585003256297434</v>
      </c>
      <c r="N41">
        <v>2.5045559662345349</v>
      </c>
      <c r="O41">
        <v>1.3878090845615676</v>
      </c>
      <c r="P41">
        <v>0</v>
      </c>
      <c r="Q41">
        <v>0</v>
      </c>
      <c r="R41">
        <v>0</v>
      </c>
      <c r="S41">
        <v>0</v>
      </c>
      <c r="T41">
        <v>0.5599415570862033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0.74044848465873514</v>
      </c>
      <c r="AC41">
        <v>0.23060704445835942</v>
      </c>
      <c r="AD41">
        <v>0</v>
      </c>
      <c r="AE41">
        <v>0.77562975453976191</v>
      </c>
      <c r="AF41">
        <v>0</v>
      </c>
      <c r="AG41">
        <v>1.2020354962429556</v>
      </c>
      <c r="AH41">
        <v>1.4559688271759545</v>
      </c>
      <c r="AI41">
        <v>0</v>
      </c>
      <c r="AJ41">
        <v>0</v>
      </c>
      <c r="AK41">
        <v>1.2544185234815277</v>
      </c>
      <c r="AL41">
        <v>0</v>
      </c>
      <c r="AM41">
        <v>0.37109318941765812</v>
      </c>
      <c r="AN41">
        <v>1.2916305781673972E-2</v>
      </c>
      <c r="AO41">
        <v>0</v>
      </c>
      <c r="AP41">
        <v>0</v>
      </c>
      <c r="AQ41">
        <v>1.8862415332915885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89.316084324775616</v>
      </c>
      <c r="BA41">
        <v>4.4088798192044276</v>
      </c>
      <c r="BB41">
        <f t="shared" si="0"/>
        <v>101.06671394166723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1.4193433435357821</v>
      </c>
      <c r="M42">
        <v>2.3585003256297434</v>
      </c>
      <c r="N42">
        <v>2.5045559662345349</v>
      </c>
      <c r="O42">
        <v>1.3878090845615676</v>
      </c>
      <c r="P42">
        <v>0</v>
      </c>
      <c r="Q42">
        <v>0</v>
      </c>
      <c r="R42">
        <v>0</v>
      </c>
      <c r="S42">
        <v>0</v>
      </c>
      <c r="T42">
        <v>0.5599415570862033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0.65201435504070149</v>
      </c>
      <c r="AC42">
        <v>0.23060704445835942</v>
      </c>
      <c r="AD42">
        <v>0</v>
      </c>
      <c r="AE42">
        <v>0.77562975453976191</v>
      </c>
      <c r="AF42">
        <v>0</v>
      </c>
      <c r="AG42">
        <v>1.2020354962429556</v>
      </c>
      <c r="AH42">
        <v>0.90998051158422033</v>
      </c>
      <c r="AI42">
        <v>0</v>
      </c>
      <c r="AJ42">
        <v>0</v>
      </c>
      <c r="AK42">
        <v>1.2544185234815277</v>
      </c>
      <c r="AL42">
        <v>0</v>
      </c>
      <c r="AM42">
        <v>0.37109318941765812</v>
      </c>
      <c r="AN42">
        <v>1.2916305781673972E-2</v>
      </c>
      <c r="AO42">
        <v>0</v>
      </c>
      <c r="AP42">
        <v>0</v>
      </c>
      <c r="AQ42">
        <v>1.8862415332915885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88.721658317678958</v>
      </c>
      <c r="BA42">
        <v>4.3575139538980201</v>
      </c>
      <c r="BB42">
        <f t="shared" si="0"/>
        <v>99.889231354667217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1.4193433435357821</v>
      </c>
      <c r="M43">
        <v>2.3585003256297434</v>
      </c>
      <c r="N43">
        <v>2.5045559662345349</v>
      </c>
      <c r="O43">
        <v>1.3878090845615676</v>
      </c>
      <c r="P43">
        <v>0</v>
      </c>
      <c r="Q43">
        <v>0</v>
      </c>
      <c r="R43">
        <v>0</v>
      </c>
      <c r="S43">
        <v>0</v>
      </c>
      <c r="T43">
        <v>0.5599415570862033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0.36722645898559797</v>
      </c>
      <c r="AC43">
        <v>0.23060704445835942</v>
      </c>
      <c r="AD43">
        <v>0</v>
      </c>
      <c r="AE43">
        <v>0.38781488916718837</v>
      </c>
      <c r="AF43">
        <v>0</v>
      </c>
      <c r="AG43">
        <v>1.2020354962429556</v>
      </c>
      <c r="AH43">
        <v>0.44487935785848459</v>
      </c>
      <c r="AI43">
        <v>0</v>
      </c>
      <c r="AJ43">
        <v>0</v>
      </c>
      <c r="AK43">
        <v>1.2544185234815277</v>
      </c>
      <c r="AL43">
        <v>0</v>
      </c>
      <c r="AM43">
        <v>0.37109318941765812</v>
      </c>
      <c r="AN43">
        <v>1.2916305781673972E-2</v>
      </c>
      <c r="AO43">
        <v>0</v>
      </c>
      <c r="AP43">
        <v>0</v>
      </c>
      <c r="AQ43">
        <v>1.4146811580045919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87.946503861406796</v>
      </c>
      <c r="BA43">
        <v>4.2578452502854427</v>
      </c>
      <c r="BB43">
        <f t="shared" si="0"/>
        <v>97.604481311567227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1.4193433435357821</v>
      </c>
      <c r="M44">
        <v>2.3585003256297434</v>
      </c>
      <c r="N44">
        <v>2.5045559662345349</v>
      </c>
      <c r="O44">
        <v>1.3878090845615676</v>
      </c>
      <c r="P44">
        <v>0</v>
      </c>
      <c r="Q44">
        <v>0</v>
      </c>
      <c r="R44">
        <v>0</v>
      </c>
      <c r="S44">
        <v>0</v>
      </c>
      <c r="T44">
        <v>0.5599415570862033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0.36722645898559797</v>
      </c>
      <c r="AC44">
        <v>0</v>
      </c>
      <c r="AD44">
        <v>0</v>
      </c>
      <c r="AE44">
        <v>0.38781488916718837</v>
      </c>
      <c r="AF44">
        <v>0</v>
      </c>
      <c r="AG44">
        <v>1.2020354962429556</v>
      </c>
      <c r="AH44">
        <v>6.0665365998747639E-2</v>
      </c>
      <c r="AI44">
        <v>0</v>
      </c>
      <c r="AJ44">
        <v>0</v>
      </c>
      <c r="AK44">
        <v>1.2544185234815277</v>
      </c>
      <c r="AL44">
        <v>0</v>
      </c>
      <c r="AM44">
        <v>0.37109318941765812</v>
      </c>
      <c r="AN44">
        <v>1.2916305781673972E-2</v>
      </c>
      <c r="AO44">
        <v>0</v>
      </c>
      <c r="AP44">
        <v>0</v>
      </c>
      <c r="AQ44">
        <v>1.4146811580045919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87.850300563556658</v>
      </c>
      <c r="BA44">
        <v>4.2281244331172019</v>
      </c>
      <c r="BB44">
        <f t="shared" si="0"/>
        <v>96.923177794567223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1.4193433435357821</v>
      </c>
      <c r="M45">
        <v>2.3585003256297434</v>
      </c>
      <c r="N45">
        <v>2.5045559662345349</v>
      </c>
      <c r="O45">
        <v>1.3878090845615676</v>
      </c>
      <c r="P45">
        <v>0</v>
      </c>
      <c r="Q45">
        <v>0</v>
      </c>
      <c r="R45">
        <v>0</v>
      </c>
      <c r="S45">
        <v>0</v>
      </c>
      <c r="T45">
        <v>0.5599415570862033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0.11241625547902316</v>
      </c>
      <c r="AC45">
        <v>0</v>
      </c>
      <c r="AD45">
        <v>0</v>
      </c>
      <c r="AE45">
        <v>0</v>
      </c>
      <c r="AF45">
        <v>0</v>
      </c>
      <c r="AG45">
        <v>1.2020354962429556</v>
      </c>
      <c r="AH45">
        <v>0</v>
      </c>
      <c r="AI45">
        <v>0</v>
      </c>
      <c r="AJ45">
        <v>0</v>
      </c>
      <c r="AK45">
        <v>1.2544185234815277</v>
      </c>
      <c r="AL45">
        <v>0</v>
      </c>
      <c r="AM45">
        <v>0.24727025662700897</v>
      </c>
      <c r="AN45">
        <v>1.2916305781673972E-2</v>
      </c>
      <c r="AO45">
        <v>0</v>
      </c>
      <c r="AP45">
        <v>0</v>
      </c>
      <c r="AQ45">
        <v>0.94312075057399292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87.414530369442687</v>
      </c>
      <c r="BA45">
        <v>4.1556246742094789</v>
      </c>
      <c r="BB45">
        <f t="shared" si="0"/>
        <v>95.261233560467218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1.4193433435357821</v>
      </c>
      <c r="M46">
        <v>2.3585003256297434</v>
      </c>
      <c r="N46">
        <v>2.5045559662345349</v>
      </c>
      <c r="O46">
        <v>1.3878090845615676</v>
      </c>
      <c r="P46">
        <v>0</v>
      </c>
      <c r="Q46">
        <v>0</v>
      </c>
      <c r="R46">
        <v>0</v>
      </c>
      <c r="S46">
        <v>0</v>
      </c>
      <c r="T46">
        <v>0.5599415570862033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1.2020354962429556</v>
      </c>
      <c r="AH46">
        <v>0</v>
      </c>
      <c r="AI46">
        <v>0</v>
      </c>
      <c r="AJ46">
        <v>0</v>
      </c>
      <c r="AK46">
        <v>1.2544185234815277</v>
      </c>
      <c r="AL46">
        <v>0</v>
      </c>
      <c r="AM46">
        <v>0.12207013838447088</v>
      </c>
      <c r="AN46">
        <v>1.2916305781673972E-2</v>
      </c>
      <c r="AO46">
        <v>0</v>
      </c>
      <c r="AP46">
        <v>0</v>
      </c>
      <c r="AQ46">
        <v>0.47156037528699646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87.369772490085566</v>
      </c>
      <c r="BA46">
        <v>4.1241102067437936</v>
      </c>
      <c r="BB46">
        <f t="shared" si="0"/>
        <v>94.538813399567232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1.4193433435357821</v>
      </c>
      <c r="M47">
        <v>2.3585003256297434</v>
      </c>
      <c r="N47">
        <v>2.5045559662345349</v>
      </c>
      <c r="O47">
        <v>1.3878090845615676</v>
      </c>
      <c r="P47">
        <v>0</v>
      </c>
      <c r="Q47">
        <v>0</v>
      </c>
      <c r="R47">
        <v>0</v>
      </c>
      <c r="S47">
        <v>0</v>
      </c>
      <c r="T47">
        <v>0.5599415570862033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1.2020354962429556</v>
      </c>
      <c r="AH47">
        <v>0</v>
      </c>
      <c r="AI47">
        <v>0</v>
      </c>
      <c r="AJ47">
        <v>0</v>
      </c>
      <c r="AK47">
        <v>1.2544185234815277</v>
      </c>
      <c r="AL47">
        <v>0</v>
      </c>
      <c r="AM47">
        <v>0</v>
      </c>
      <c r="AN47">
        <v>1.2916305781673972E-2</v>
      </c>
      <c r="AO47">
        <v>0</v>
      </c>
      <c r="AP47">
        <v>0</v>
      </c>
      <c r="AQ47">
        <v>0.47156037528699646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87.347841786683347</v>
      </c>
      <c r="BA47">
        <v>4.1180909715571117</v>
      </c>
      <c r="BB47">
        <f t="shared" si="0"/>
        <v>94.400831792967224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1.4193433435357821</v>
      </c>
      <c r="M48">
        <v>2.3585003256297434</v>
      </c>
      <c r="N48">
        <v>2.5045559662345349</v>
      </c>
      <c r="O48">
        <v>1.3878090845615676</v>
      </c>
      <c r="P48">
        <v>0</v>
      </c>
      <c r="Q48">
        <v>0</v>
      </c>
      <c r="R48">
        <v>0</v>
      </c>
      <c r="S48">
        <v>0</v>
      </c>
      <c r="T48">
        <v>0.5599415570862033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1.2020354962429556</v>
      </c>
      <c r="AH48">
        <v>0</v>
      </c>
      <c r="AI48">
        <v>0</v>
      </c>
      <c r="AJ48">
        <v>0</v>
      </c>
      <c r="AK48">
        <v>1.2544185234815277</v>
      </c>
      <c r="AL48">
        <v>0</v>
      </c>
      <c r="AM48">
        <v>0</v>
      </c>
      <c r="AN48">
        <v>1.2916305781673972E-2</v>
      </c>
      <c r="AO48">
        <v>0</v>
      </c>
      <c r="AP48">
        <v>0</v>
      </c>
      <c r="AQ48">
        <v>0.47156037528699646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87.347841786683347</v>
      </c>
      <c r="BA48">
        <v>4.1180909715571117</v>
      </c>
      <c r="BB48">
        <f t="shared" si="0"/>
        <v>94.400831792967224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1.4193433435357821</v>
      </c>
      <c r="M49">
        <v>2.3585003256297434</v>
      </c>
      <c r="N49">
        <v>2.5045559662345349</v>
      </c>
      <c r="O49">
        <v>1.3878090845615676</v>
      </c>
      <c r="P49">
        <v>0</v>
      </c>
      <c r="Q49">
        <v>0</v>
      </c>
      <c r="R49">
        <v>0</v>
      </c>
      <c r="S49">
        <v>0</v>
      </c>
      <c r="T49">
        <v>0.5599415570862033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1.2020354962429556</v>
      </c>
      <c r="AH49">
        <v>0</v>
      </c>
      <c r="AI49">
        <v>0</v>
      </c>
      <c r="AJ49">
        <v>0</v>
      </c>
      <c r="AK49">
        <v>1.2544185234815277</v>
      </c>
      <c r="AL49">
        <v>0</v>
      </c>
      <c r="AM49">
        <v>0</v>
      </c>
      <c r="AN49">
        <v>1.2916305781673972E-2</v>
      </c>
      <c r="AO49">
        <v>0</v>
      </c>
      <c r="AP49">
        <v>0</v>
      </c>
      <c r="AQ49">
        <v>2.4391047797954497E-2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87.347841786683347</v>
      </c>
      <c r="BA49">
        <v>4.0993992936680694</v>
      </c>
      <c r="BB49">
        <f t="shared" si="0"/>
        <v>93.972354143367212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1.4193433435357821</v>
      </c>
      <c r="M50">
        <v>2.3585003256297434</v>
      </c>
      <c r="N50">
        <v>2.5045559662345349</v>
      </c>
      <c r="O50">
        <v>1.3878090845615676</v>
      </c>
      <c r="P50">
        <v>0</v>
      </c>
      <c r="Q50">
        <v>0</v>
      </c>
      <c r="R50">
        <v>0</v>
      </c>
      <c r="S50">
        <v>0</v>
      </c>
      <c r="T50">
        <v>0.5599415570862033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1.2020354962429556</v>
      </c>
      <c r="AH50">
        <v>0</v>
      </c>
      <c r="AI50">
        <v>0</v>
      </c>
      <c r="AJ50">
        <v>0</v>
      </c>
      <c r="AK50">
        <v>1.2544185234815277</v>
      </c>
      <c r="AL50">
        <v>0</v>
      </c>
      <c r="AM50">
        <v>0</v>
      </c>
      <c r="AN50">
        <v>1.2916305781673972E-2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87.347841786683347</v>
      </c>
      <c r="BA50">
        <v>4.0983797478701147</v>
      </c>
      <c r="BB50">
        <f t="shared" si="0"/>
        <v>93.948982641367223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1.4193433435357821</v>
      </c>
      <c r="M51">
        <v>2.3585003256297434</v>
      </c>
      <c r="N51">
        <v>2.5045559662345349</v>
      </c>
      <c r="O51">
        <v>1.3878090845615676</v>
      </c>
      <c r="P51">
        <v>0</v>
      </c>
      <c r="Q51">
        <v>0</v>
      </c>
      <c r="R51">
        <v>0</v>
      </c>
      <c r="S51">
        <v>0</v>
      </c>
      <c r="T51">
        <v>0.5599415570862033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1.2020354962429556</v>
      </c>
      <c r="AH51">
        <v>0</v>
      </c>
      <c r="AI51">
        <v>0</v>
      </c>
      <c r="AJ51">
        <v>0</v>
      </c>
      <c r="AK51">
        <v>1.2544185234815277</v>
      </c>
      <c r="AL51">
        <v>0</v>
      </c>
      <c r="AM51">
        <v>0</v>
      </c>
      <c r="AN51">
        <v>1.2916305781673972E-2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87.347841786683347</v>
      </c>
      <c r="BA51">
        <v>4.0983797478701147</v>
      </c>
      <c r="BB51">
        <f t="shared" si="0"/>
        <v>93.948982641367223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1.4193433435357821</v>
      </c>
      <c r="M52">
        <v>2.3585003256297434</v>
      </c>
      <c r="N52">
        <v>2.5045559662345349</v>
      </c>
      <c r="O52">
        <v>1.3878090845615676</v>
      </c>
      <c r="P52">
        <v>0</v>
      </c>
      <c r="Q52">
        <v>0</v>
      </c>
      <c r="R52">
        <v>0</v>
      </c>
      <c r="S52">
        <v>0</v>
      </c>
      <c r="T52">
        <v>0.5599415570862033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1.2020354962429556</v>
      </c>
      <c r="AH52">
        <v>0</v>
      </c>
      <c r="AI52">
        <v>0</v>
      </c>
      <c r="AJ52">
        <v>0</v>
      </c>
      <c r="AK52">
        <v>1.2544185234815277</v>
      </c>
      <c r="AL52">
        <v>0</v>
      </c>
      <c r="AM52">
        <v>0</v>
      </c>
      <c r="AN52">
        <v>1.2916305781673972E-2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87.347841786683347</v>
      </c>
      <c r="BA52">
        <v>4.0983797478701147</v>
      </c>
      <c r="BB52">
        <f t="shared" si="0"/>
        <v>93.948982641367223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1.4193433435357821</v>
      </c>
      <c r="M53">
        <v>2.3585003256297434</v>
      </c>
      <c r="N53">
        <v>2.5045559662345349</v>
      </c>
      <c r="O53">
        <v>1.3878090845615676</v>
      </c>
      <c r="P53">
        <v>0</v>
      </c>
      <c r="Q53">
        <v>0</v>
      </c>
      <c r="R53">
        <v>0</v>
      </c>
      <c r="S53">
        <v>0</v>
      </c>
      <c r="T53">
        <v>0.5599415570862033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1.2020354962429556</v>
      </c>
      <c r="AH53">
        <v>0</v>
      </c>
      <c r="AI53">
        <v>0</v>
      </c>
      <c r="AJ53">
        <v>0</v>
      </c>
      <c r="AK53">
        <v>1.2544185234815277</v>
      </c>
      <c r="AL53">
        <v>0</v>
      </c>
      <c r="AM53">
        <v>0</v>
      </c>
      <c r="AN53">
        <v>1.2916305781673972E-2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87.337405552076817</v>
      </c>
      <c r="BA53">
        <v>4.0979435132635613</v>
      </c>
      <c r="BB53">
        <f t="shared" si="0"/>
        <v>93.938982641367247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1.4192769793797688</v>
      </c>
      <c r="M54">
        <v>2.3585003256297434</v>
      </c>
      <c r="N54">
        <v>2.5045559662345349</v>
      </c>
      <c r="O54">
        <v>1.3878090845615676</v>
      </c>
      <c r="P54">
        <v>0</v>
      </c>
      <c r="Q54">
        <v>0</v>
      </c>
      <c r="R54">
        <v>0</v>
      </c>
      <c r="S54">
        <v>0</v>
      </c>
      <c r="T54">
        <v>0.5599415570862033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1.2020354962429556</v>
      </c>
      <c r="AH54">
        <v>0</v>
      </c>
      <c r="AI54">
        <v>0</v>
      </c>
      <c r="AJ54">
        <v>0</v>
      </c>
      <c r="AK54">
        <v>1.2544185234815277</v>
      </c>
      <c r="AL54">
        <v>0</v>
      </c>
      <c r="AM54">
        <v>0</v>
      </c>
      <c r="AN54">
        <v>1.2916305781673972E-2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87.264351909830921</v>
      </c>
      <c r="BA54">
        <v>4.0948870969959668</v>
      </c>
      <c r="BB54">
        <f t="shared" si="0"/>
        <v>93.868919051232936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0.86619249940812582</v>
      </c>
      <c r="L55">
        <v>1.4192853463474935</v>
      </c>
      <c r="M55">
        <v>2.3585003256297434</v>
      </c>
      <c r="N55">
        <v>2.5045559662345349</v>
      </c>
      <c r="O55">
        <v>1.3878090845615676</v>
      </c>
      <c r="P55">
        <v>0</v>
      </c>
      <c r="Q55">
        <v>0.16696799994831044</v>
      </c>
      <c r="R55">
        <v>0</v>
      </c>
      <c r="S55">
        <v>0.53229770629195305</v>
      </c>
      <c r="T55">
        <v>0.5599415570862033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0.19108964662909619</v>
      </c>
      <c r="AG55">
        <v>1.2020354962429556</v>
      </c>
      <c r="AH55">
        <v>0</v>
      </c>
      <c r="AI55">
        <v>0</v>
      </c>
      <c r="AJ55">
        <v>0</v>
      </c>
      <c r="AK55">
        <v>1.2544185234815277</v>
      </c>
      <c r="AL55">
        <v>0</v>
      </c>
      <c r="AM55">
        <v>0</v>
      </c>
      <c r="AN55">
        <v>1.2916305781673972E-2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87.264351909830921</v>
      </c>
      <c r="BA55">
        <v>4.1683111469604164</v>
      </c>
      <c r="BB55">
        <f t="shared" si="0"/>
        <v>95.55205122051369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1.4192853463474935</v>
      </c>
      <c r="M56">
        <v>2.3585003256297434</v>
      </c>
      <c r="N56">
        <v>2.5045559662345349</v>
      </c>
      <c r="O56">
        <v>1.3878090845615676</v>
      </c>
      <c r="P56">
        <v>0</v>
      </c>
      <c r="Q56">
        <v>1.0526384784607217E-2</v>
      </c>
      <c r="R56">
        <v>0</v>
      </c>
      <c r="S56">
        <v>0</v>
      </c>
      <c r="T56">
        <v>0.5599415570862033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0.19108964662909619</v>
      </c>
      <c r="AG56">
        <v>1.2020354962429556</v>
      </c>
      <c r="AH56">
        <v>0</v>
      </c>
      <c r="AI56">
        <v>0</v>
      </c>
      <c r="AJ56">
        <v>0</v>
      </c>
      <c r="AK56">
        <v>1.2544185234815277</v>
      </c>
      <c r="AL56">
        <v>0</v>
      </c>
      <c r="AM56">
        <v>0</v>
      </c>
      <c r="AN56">
        <v>1.2916305781673972E-2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87.264351909830921</v>
      </c>
      <c r="BA56">
        <v>4.1033149968483098</v>
      </c>
      <c r="BB56">
        <f t="shared" si="0"/>
        <v>94.062115549762012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1.4192853463474935</v>
      </c>
      <c r="M57">
        <v>2.3585003256297434</v>
      </c>
      <c r="N57">
        <v>2.5045559662345349</v>
      </c>
      <c r="O57">
        <v>1.3878090845615676</v>
      </c>
      <c r="P57">
        <v>0</v>
      </c>
      <c r="Q57">
        <v>0</v>
      </c>
      <c r="R57">
        <v>0</v>
      </c>
      <c r="S57">
        <v>0</v>
      </c>
      <c r="T57">
        <v>0.5599415570862033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0.19108964662909619</v>
      </c>
      <c r="AG57">
        <v>1.2020354962429556</v>
      </c>
      <c r="AH57">
        <v>0</v>
      </c>
      <c r="AI57">
        <v>0</v>
      </c>
      <c r="AJ57">
        <v>0</v>
      </c>
      <c r="AK57">
        <v>1.2544185234815277</v>
      </c>
      <c r="AL57">
        <v>0</v>
      </c>
      <c r="AM57">
        <v>0</v>
      </c>
      <c r="AN57">
        <v>1.2916305781673972E-2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87.264351909830921</v>
      </c>
      <c r="BA57">
        <v>4.1028749939643134</v>
      </c>
      <c r="BB57">
        <f t="shared" si="0"/>
        <v>94.052029167861406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1.4192597304856274</v>
      </c>
      <c r="M58">
        <v>2.3585003256297434</v>
      </c>
      <c r="N58">
        <v>2.5045559662345349</v>
      </c>
      <c r="O58">
        <v>1.3878090845615676</v>
      </c>
      <c r="P58">
        <v>0</v>
      </c>
      <c r="Q58">
        <v>0</v>
      </c>
      <c r="R58">
        <v>0</v>
      </c>
      <c r="S58">
        <v>0</v>
      </c>
      <c r="T58">
        <v>0.5599415570862033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0.19108964662909619</v>
      </c>
      <c r="AG58">
        <v>1.2020354962429556</v>
      </c>
      <c r="AH58">
        <v>0</v>
      </c>
      <c r="AI58">
        <v>0</v>
      </c>
      <c r="AJ58">
        <v>0</v>
      </c>
      <c r="AK58">
        <v>1.2544185234815277</v>
      </c>
      <c r="AL58">
        <v>0</v>
      </c>
      <c r="AM58">
        <v>0</v>
      </c>
      <c r="AN58">
        <v>1.2916305781673972E-2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87.264351909830921</v>
      </c>
      <c r="BA58">
        <v>4.1028739232212876</v>
      </c>
      <c r="BB58">
        <f t="shared" si="0"/>
        <v>94.052004622742572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1.4193443650209134</v>
      </c>
      <c r="M59">
        <v>2.3585003256297434</v>
      </c>
      <c r="N59">
        <v>2.5045559662345349</v>
      </c>
      <c r="O59">
        <v>1.3878090845615676</v>
      </c>
      <c r="P59">
        <v>0</v>
      </c>
      <c r="Q59">
        <v>0</v>
      </c>
      <c r="R59">
        <v>0</v>
      </c>
      <c r="S59">
        <v>0</v>
      </c>
      <c r="T59">
        <v>0.5599415570862033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0.19108964662909619</v>
      </c>
      <c r="AG59">
        <v>1.2020354962429556</v>
      </c>
      <c r="AH59">
        <v>0</v>
      </c>
      <c r="AI59">
        <v>0</v>
      </c>
      <c r="AJ59">
        <v>0</v>
      </c>
      <c r="AK59">
        <v>1.2544185234815277</v>
      </c>
      <c r="AL59">
        <v>0</v>
      </c>
      <c r="AM59">
        <v>0</v>
      </c>
      <c r="AN59">
        <v>1.2916305781673972E-2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87.191330619912321</v>
      </c>
      <c r="BA59">
        <v>4.0998251710262625</v>
      </c>
      <c r="BB59">
        <f t="shared" si="0"/>
        <v>93.98211671955427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1.4192685987421634</v>
      </c>
      <c r="M60">
        <v>2.3585003256297434</v>
      </c>
      <c r="N60">
        <v>2.5045559662345349</v>
      </c>
      <c r="O60">
        <v>1.3878090845615676</v>
      </c>
      <c r="P60">
        <v>0</v>
      </c>
      <c r="Q60">
        <v>0</v>
      </c>
      <c r="R60">
        <v>0</v>
      </c>
      <c r="S60">
        <v>0</v>
      </c>
      <c r="T60">
        <v>0.5599415570862033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0.19108964662909619</v>
      </c>
      <c r="AG60">
        <v>1.2020354962429556</v>
      </c>
      <c r="AH60">
        <v>0</v>
      </c>
      <c r="AI60">
        <v>0</v>
      </c>
      <c r="AJ60">
        <v>0</v>
      </c>
      <c r="AK60">
        <v>1.2544185234815277</v>
      </c>
      <c r="AL60">
        <v>0</v>
      </c>
      <c r="AM60">
        <v>0</v>
      </c>
      <c r="AN60">
        <v>1.2916305781673972E-2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87.118308286370265</v>
      </c>
      <c r="BA60">
        <v>4.0967696704537531</v>
      </c>
      <c r="BB60">
        <f t="shared" si="0"/>
        <v>93.912074120305974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1.4192818203083293</v>
      </c>
      <c r="M61">
        <v>2.3585003256297434</v>
      </c>
      <c r="N61">
        <v>2.5045559662345349</v>
      </c>
      <c r="O61">
        <v>1.3878090845615676</v>
      </c>
      <c r="P61">
        <v>0</v>
      </c>
      <c r="Q61">
        <v>0</v>
      </c>
      <c r="R61">
        <v>0</v>
      </c>
      <c r="S61">
        <v>0</v>
      </c>
      <c r="T61">
        <v>0.5599415570862033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0.19108964662909619</v>
      </c>
      <c r="AG61">
        <v>1.2020354962429556</v>
      </c>
      <c r="AH61">
        <v>0</v>
      </c>
      <c r="AI61">
        <v>0</v>
      </c>
      <c r="AJ61">
        <v>0</v>
      </c>
      <c r="AK61">
        <v>1.2544185234815277</v>
      </c>
      <c r="AL61">
        <v>0</v>
      </c>
      <c r="AM61">
        <v>0</v>
      </c>
      <c r="AN61">
        <v>1.2916305781673972E-2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87.118308286370265</v>
      </c>
      <c r="BA61">
        <v>4.096770223115219</v>
      </c>
      <c r="BB61">
        <f t="shared" si="0"/>
        <v>93.91208678921069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1.419291946921643</v>
      </c>
      <c r="M62">
        <v>2.3585003256297434</v>
      </c>
      <c r="N62">
        <v>2.5045559662345349</v>
      </c>
      <c r="O62">
        <v>1.3878090845615676</v>
      </c>
      <c r="P62">
        <v>0</v>
      </c>
      <c r="Q62">
        <v>0</v>
      </c>
      <c r="R62">
        <v>0</v>
      </c>
      <c r="S62">
        <v>0</v>
      </c>
      <c r="T62">
        <v>0.5599415570862033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0.19108964662909619</v>
      </c>
      <c r="AG62">
        <v>1.2020354962429556</v>
      </c>
      <c r="AH62">
        <v>0</v>
      </c>
      <c r="AI62">
        <v>0</v>
      </c>
      <c r="AJ62">
        <v>0</v>
      </c>
      <c r="AK62">
        <v>1.2544185234815277</v>
      </c>
      <c r="AL62">
        <v>0</v>
      </c>
      <c r="AM62">
        <v>0</v>
      </c>
      <c r="AN62">
        <v>1.2916305781673972E-2</v>
      </c>
      <c r="AO62">
        <v>0</v>
      </c>
      <c r="AP62">
        <v>0</v>
      </c>
      <c r="AQ62">
        <v>0.47156037528699646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87.076563347944045</v>
      </c>
      <c r="BA62">
        <v>4.1147369316684381</v>
      </c>
      <c r="BB62">
        <f t="shared" si="0"/>
        <v>94.323945644131555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1.419337682995591</v>
      </c>
      <c r="M63">
        <v>2.3585003256297434</v>
      </c>
      <c r="N63">
        <v>2.5045559662345349</v>
      </c>
      <c r="O63">
        <v>1.3878090845615676</v>
      </c>
      <c r="P63">
        <v>0</v>
      </c>
      <c r="Q63">
        <v>0</v>
      </c>
      <c r="R63">
        <v>0</v>
      </c>
      <c r="S63">
        <v>0</v>
      </c>
      <c r="T63">
        <v>0.5599415570862033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0.19108964662909619</v>
      </c>
      <c r="AG63">
        <v>1.2020354962429556</v>
      </c>
      <c r="AH63">
        <v>0</v>
      </c>
      <c r="AI63">
        <v>0</v>
      </c>
      <c r="AJ63">
        <v>0</v>
      </c>
      <c r="AK63">
        <v>1.2544185234815277</v>
      </c>
      <c r="AL63">
        <v>0</v>
      </c>
      <c r="AM63">
        <v>0</v>
      </c>
      <c r="AN63">
        <v>1.2916305781673972E-2</v>
      </c>
      <c r="AO63">
        <v>0</v>
      </c>
      <c r="AP63">
        <v>0</v>
      </c>
      <c r="AQ63">
        <v>0.47156037528699646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87.158776873304106</v>
      </c>
      <c r="BA63">
        <v>4.1181753687963729</v>
      </c>
      <c r="BB63">
        <f t="shared" si="0"/>
        <v>94.402766468437619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1.4192796244613668</v>
      </c>
      <c r="M64">
        <v>2.3585003256297434</v>
      </c>
      <c r="N64">
        <v>2.5045559662345349</v>
      </c>
      <c r="O64">
        <v>1.3878090845615676</v>
      </c>
      <c r="P64">
        <v>0</v>
      </c>
      <c r="Q64">
        <v>0</v>
      </c>
      <c r="R64">
        <v>0</v>
      </c>
      <c r="S64">
        <v>0</v>
      </c>
      <c r="T64">
        <v>0.5599415570862033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0.19108964662909619</v>
      </c>
      <c r="AG64">
        <v>1.2020354962429556</v>
      </c>
      <c r="AH64">
        <v>0</v>
      </c>
      <c r="AI64">
        <v>0</v>
      </c>
      <c r="AJ64">
        <v>0</v>
      </c>
      <c r="AK64">
        <v>1.2544185234815277</v>
      </c>
      <c r="AL64">
        <v>0</v>
      </c>
      <c r="AM64">
        <v>0</v>
      </c>
      <c r="AN64">
        <v>1.2916305781673972E-2</v>
      </c>
      <c r="AO64">
        <v>0</v>
      </c>
      <c r="AP64">
        <v>0</v>
      </c>
      <c r="AQ64">
        <v>0.94312075057399292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87.22260697140473</v>
      </c>
      <c r="BA64">
        <v>4.1405522637372529</v>
      </c>
      <c r="BB64">
        <f t="shared" si="0"/>
        <v>94.915721988350143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1.4192919023018262</v>
      </c>
      <c r="M65">
        <v>2.3585003256297434</v>
      </c>
      <c r="N65">
        <v>2.5045559662345349</v>
      </c>
      <c r="O65">
        <v>1.3878090845615676</v>
      </c>
      <c r="P65">
        <v>0</v>
      </c>
      <c r="Q65">
        <v>0</v>
      </c>
      <c r="R65">
        <v>0</v>
      </c>
      <c r="S65">
        <v>0</v>
      </c>
      <c r="T65">
        <v>0.5599415570862033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0.19108964662909619</v>
      </c>
      <c r="AG65">
        <v>1.2020354962429556</v>
      </c>
      <c r="AH65">
        <v>0</v>
      </c>
      <c r="AI65">
        <v>0</v>
      </c>
      <c r="AJ65">
        <v>0</v>
      </c>
      <c r="AK65">
        <v>1.2544185234815277</v>
      </c>
      <c r="AL65">
        <v>0</v>
      </c>
      <c r="AM65">
        <v>0</v>
      </c>
      <c r="AN65">
        <v>1.2916305781673972E-2</v>
      </c>
      <c r="AO65">
        <v>0</v>
      </c>
      <c r="AP65">
        <v>0</v>
      </c>
      <c r="AQ65">
        <v>0.94312075057399292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87.22260697140473</v>
      </c>
      <c r="BA65">
        <v>4.140552776950984</v>
      </c>
      <c r="BB65">
        <f t="shared" si="0"/>
        <v>94.915733752976877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1.4192919023018262</v>
      </c>
      <c r="M66">
        <v>2.3585003256297434</v>
      </c>
      <c r="N66">
        <v>2.5045559662345349</v>
      </c>
      <c r="O66">
        <v>1.3878090845615676</v>
      </c>
      <c r="P66">
        <v>0</v>
      </c>
      <c r="Q66">
        <v>0</v>
      </c>
      <c r="R66">
        <v>0</v>
      </c>
      <c r="S66">
        <v>0</v>
      </c>
      <c r="T66">
        <v>0.5599415570862033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0.19108964662909619</v>
      </c>
      <c r="AG66">
        <v>1.2020354962429556</v>
      </c>
      <c r="AH66">
        <v>0</v>
      </c>
      <c r="AI66">
        <v>0</v>
      </c>
      <c r="AJ66">
        <v>0</v>
      </c>
      <c r="AK66">
        <v>1.2544185234815277</v>
      </c>
      <c r="AL66">
        <v>0</v>
      </c>
      <c r="AM66">
        <v>0</v>
      </c>
      <c r="AN66">
        <v>1.2916305781673972E-2</v>
      </c>
      <c r="AO66">
        <v>0</v>
      </c>
      <c r="AP66">
        <v>0</v>
      </c>
      <c r="AQ66">
        <v>1.4146811580045919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87.22260697140473</v>
      </c>
      <c r="BA66">
        <v>4.1602640019815826</v>
      </c>
      <c r="BB66">
        <f t="shared" si="0"/>
        <v>95.367582935376859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1.4193375419400014</v>
      </c>
      <c r="M67">
        <v>2.3585003256297434</v>
      </c>
      <c r="N67">
        <v>2.5045559662345349</v>
      </c>
      <c r="O67">
        <v>1.3878090845615676</v>
      </c>
      <c r="P67">
        <v>0</v>
      </c>
      <c r="Q67">
        <v>0</v>
      </c>
      <c r="R67">
        <v>0</v>
      </c>
      <c r="S67">
        <v>0</v>
      </c>
      <c r="T67">
        <v>0.5599415570862033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0.19108964662909619</v>
      </c>
      <c r="AG67">
        <v>1.2020354962429556</v>
      </c>
      <c r="AH67">
        <v>0</v>
      </c>
      <c r="AI67">
        <v>0</v>
      </c>
      <c r="AJ67">
        <v>0</v>
      </c>
      <c r="AK67">
        <v>1.2544185234815277</v>
      </c>
      <c r="AL67">
        <v>0</v>
      </c>
      <c r="AM67">
        <v>0</v>
      </c>
      <c r="AN67">
        <v>1.2916305781673972E-2</v>
      </c>
      <c r="AO67">
        <v>0</v>
      </c>
      <c r="AP67">
        <v>0</v>
      </c>
      <c r="AQ67">
        <v>1.4146811580045919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87.22260697140473</v>
      </c>
      <c r="BA67">
        <v>4.1602659097184587</v>
      </c>
      <c r="BB67">
        <f t="shared" si="0"/>
        <v>95.367626667278159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1.4193440557223467</v>
      </c>
      <c r="M68">
        <v>2.3585003256297434</v>
      </c>
      <c r="N68">
        <v>2.5045559662345349</v>
      </c>
      <c r="O68">
        <v>1.3878090845615676</v>
      </c>
      <c r="P68">
        <v>0</v>
      </c>
      <c r="Q68">
        <v>0</v>
      </c>
      <c r="R68">
        <v>0</v>
      </c>
      <c r="S68">
        <v>0</v>
      </c>
      <c r="T68">
        <v>0.5599415570862033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0.19108964662909619</v>
      </c>
      <c r="AG68">
        <v>1.2020354962429556</v>
      </c>
      <c r="AH68">
        <v>0</v>
      </c>
      <c r="AI68">
        <v>0</v>
      </c>
      <c r="AJ68">
        <v>0</v>
      </c>
      <c r="AK68">
        <v>1.2544185234815277</v>
      </c>
      <c r="AL68">
        <v>0</v>
      </c>
      <c r="AM68">
        <v>0.12207013838447088</v>
      </c>
      <c r="AN68">
        <v>1.2916305781673972E-2</v>
      </c>
      <c r="AO68">
        <v>0</v>
      </c>
      <c r="AP68">
        <v>0</v>
      </c>
      <c r="AQ68">
        <v>1.8862415332915885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87.22260697140473</v>
      </c>
      <c r="BA68">
        <v>4.1850799374660284</v>
      </c>
      <c r="BB68">
        <f t="shared" ref="BB68:BB99" si="1">SUM(B68:AZ68)-BA68</f>
        <v>95.936449666984416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1.4192961347366477</v>
      </c>
      <c r="M69">
        <v>2.3585003256297434</v>
      </c>
      <c r="N69">
        <v>2.5045559662345349</v>
      </c>
      <c r="O69">
        <v>1.3878090845615676</v>
      </c>
      <c r="P69">
        <v>0</v>
      </c>
      <c r="Q69">
        <v>0</v>
      </c>
      <c r="R69">
        <v>0</v>
      </c>
      <c r="S69">
        <v>0</v>
      </c>
      <c r="T69">
        <v>0.5599415570862033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0.38217931506992275</v>
      </c>
      <c r="AG69">
        <v>1.2020354962429556</v>
      </c>
      <c r="AH69">
        <v>6.0665365998747639E-2</v>
      </c>
      <c r="AI69">
        <v>0</v>
      </c>
      <c r="AJ69">
        <v>0</v>
      </c>
      <c r="AK69">
        <v>1.2544185234815277</v>
      </c>
      <c r="AL69">
        <v>0</v>
      </c>
      <c r="AM69">
        <v>0.24727025662700897</v>
      </c>
      <c r="AN69">
        <v>1.2916305781673972E-2</v>
      </c>
      <c r="AO69">
        <v>0</v>
      </c>
      <c r="AP69">
        <v>0</v>
      </c>
      <c r="AQ69">
        <v>1.8862415332915885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87.245004174493843</v>
      </c>
      <c r="BA69">
        <v>4.2017708628400641</v>
      </c>
      <c r="BB69">
        <f t="shared" si="1"/>
        <v>96.3190631763959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1.4193433435357821</v>
      </c>
      <c r="M70">
        <v>2.3585003256297434</v>
      </c>
      <c r="N70">
        <v>2.5045559662345349</v>
      </c>
      <c r="O70">
        <v>1.3878090845615676</v>
      </c>
      <c r="P70">
        <v>0</v>
      </c>
      <c r="Q70">
        <v>0</v>
      </c>
      <c r="R70">
        <v>0</v>
      </c>
      <c r="S70">
        <v>0</v>
      </c>
      <c r="T70">
        <v>0.5599415570862033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9.3680222291797108E-2</v>
      </c>
      <c r="AC70">
        <v>0</v>
      </c>
      <c r="AD70">
        <v>0</v>
      </c>
      <c r="AE70">
        <v>0</v>
      </c>
      <c r="AF70">
        <v>0.38217931506992275</v>
      </c>
      <c r="AG70">
        <v>1.2020354962429556</v>
      </c>
      <c r="AH70">
        <v>0.48532294959298677</v>
      </c>
      <c r="AI70">
        <v>0</v>
      </c>
      <c r="AJ70">
        <v>0</v>
      </c>
      <c r="AK70">
        <v>1.2544185234815277</v>
      </c>
      <c r="AL70">
        <v>0</v>
      </c>
      <c r="AM70">
        <v>0.24727025662700897</v>
      </c>
      <c r="AN70">
        <v>1.2916305781673972E-2</v>
      </c>
      <c r="AO70">
        <v>0</v>
      </c>
      <c r="AP70">
        <v>0</v>
      </c>
      <c r="AQ70">
        <v>1.8862415332915885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87.410187852222904</v>
      </c>
      <c r="BA70">
        <v>4.2303440341829717</v>
      </c>
      <c r="BB70">
        <f t="shared" si="1"/>
        <v>96.974058697467228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1.4193433435357821</v>
      </c>
      <c r="M71">
        <v>2.3585003256297434</v>
      </c>
      <c r="N71">
        <v>2.5045559662345349</v>
      </c>
      <c r="O71">
        <v>1.3878090845615676</v>
      </c>
      <c r="P71">
        <v>0</v>
      </c>
      <c r="Q71">
        <v>0</v>
      </c>
      <c r="R71">
        <v>0</v>
      </c>
      <c r="S71">
        <v>0</v>
      </c>
      <c r="T71">
        <v>0.5599415570862033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0.36722645898559797</v>
      </c>
      <c r="AC71">
        <v>6.0686059277812551E-2</v>
      </c>
      <c r="AD71">
        <v>0.1820653926111459</v>
      </c>
      <c r="AE71">
        <v>0.38781488916718837</v>
      </c>
      <c r="AF71">
        <v>0.57326896169901886</v>
      </c>
      <c r="AG71">
        <v>1.2020354962429556</v>
      </c>
      <c r="AH71">
        <v>0.74820620945522853</v>
      </c>
      <c r="AI71">
        <v>0</v>
      </c>
      <c r="AJ71">
        <v>0</v>
      </c>
      <c r="AK71">
        <v>1.2544185234815277</v>
      </c>
      <c r="AL71">
        <v>0</v>
      </c>
      <c r="AM71">
        <v>0.37109318941765812</v>
      </c>
      <c r="AN71">
        <v>1.2916305781673972E-2</v>
      </c>
      <c r="AO71">
        <v>0</v>
      </c>
      <c r="AP71">
        <v>0</v>
      </c>
      <c r="AQ71">
        <v>1.8862415332915885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87.594967647672703</v>
      </c>
      <c r="BA71">
        <v>4.3000116014647123</v>
      </c>
      <c r="BB71">
        <f t="shared" si="1"/>
        <v>98.571079342667218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1.4193433435357821</v>
      </c>
      <c r="M72">
        <v>2.3585003256297434</v>
      </c>
      <c r="N72">
        <v>2.5045559662345349</v>
      </c>
      <c r="O72">
        <v>1.3878090845615676</v>
      </c>
      <c r="P72">
        <v>0</v>
      </c>
      <c r="Q72">
        <v>0</v>
      </c>
      <c r="R72">
        <v>0</v>
      </c>
      <c r="S72">
        <v>0</v>
      </c>
      <c r="T72">
        <v>0.5599415570862033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0.36722645898559797</v>
      </c>
      <c r="AC72">
        <v>0.23060704445835942</v>
      </c>
      <c r="AD72">
        <v>0.1820653926111459</v>
      </c>
      <c r="AE72">
        <v>0.77562975453976191</v>
      </c>
      <c r="AF72">
        <v>0.57326896169901886</v>
      </c>
      <c r="AG72">
        <v>1.2020354962429556</v>
      </c>
      <c r="AH72">
        <v>1.4984345898559797</v>
      </c>
      <c r="AI72">
        <v>0</v>
      </c>
      <c r="AJ72">
        <v>0</v>
      </c>
      <c r="AK72">
        <v>1.2544185234815277</v>
      </c>
      <c r="AL72">
        <v>0</v>
      </c>
      <c r="AM72">
        <v>0.37109318941765812</v>
      </c>
      <c r="AN72">
        <v>1.2916305781673972E-2</v>
      </c>
      <c r="AO72">
        <v>0</v>
      </c>
      <c r="AP72">
        <v>0</v>
      </c>
      <c r="AQ72">
        <v>1.8862415332915885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88.273097474431196</v>
      </c>
      <c r="BA72">
        <v>4.3830303330770803</v>
      </c>
      <c r="BB72">
        <f t="shared" si="1"/>
        <v>100.47415466876723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1.4193433435357821</v>
      </c>
      <c r="M73">
        <v>2.3585003256297434</v>
      </c>
      <c r="N73">
        <v>2.5045559662345349</v>
      </c>
      <c r="O73">
        <v>1.3878090845615676</v>
      </c>
      <c r="P73">
        <v>0</v>
      </c>
      <c r="Q73">
        <v>0</v>
      </c>
      <c r="R73">
        <v>0</v>
      </c>
      <c r="S73">
        <v>0</v>
      </c>
      <c r="T73">
        <v>0.5599415570862033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0.74044848465873514</v>
      </c>
      <c r="AC73">
        <v>0.46166924024212053</v>
      </c>
      <c r="AD73">
        <v>0.40357829931120853</v>
      </c>
      <c r="AE73">
        <v>1.1674439949906072</v>
      </c>
      <c r="AF73">
        <v>0.64970483343769558</v>
      </c>
      <c r="AG73">
        <v>1.2020354962429556</v>
      </c>
      <c r="AH73">
        <v>1.9979128008766434</v>
      </c>
      <c r="AI73">
        <v>0</v>
      </c>
      <c r="AJ73">
        <v>0</v>
      </c>
      <c r="AK73">
        <v>1.2544185234815277</v>
      </c>
      <c r="AL73">
        <v>0</v>
      </c>
      <c r="AM73">
        <v>0.3718443836359841</v>
      </c>
      <c r="AN73">
        <v>1.2916305781673972E-2</v>
      </c>
      <c r="AO73">
        <v>0</v>
      </c>
      <c r="AP73">
        <v>0</v>
      </c>
      <c r="AQ73">
        <v>1.8862415332915885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89.251123982467121</v>
      </c>
      <c r="BA73">
        <v>4.4989126048984618</v>
      </c>
      <c r="BB73">
        <f t="shared" si="1"/>
        <v>103.13057555056723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1.4193433435357821</v>
      </c>
      <c r="M74">
        <v>2.3585003256297434</v>
      </c>
      <c r="N74">
        <v>2.5045559662345349</v>
      </c>
      <c r="O74">
        <v>1.3878090845615676</v>
      </c>
      <c r="P74">
        <v>0</v>
      </c>
      <c r="Q74">
        <v>0</v>
      </c>
      <c r="R74">
        <v>0</v>
      </c>
      <c r="S74">
        <v>0</v>
      </c>
      <c r="T74">
        <v>0.5599415570862033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0.74044848465873514</v>
      </c>
      <c r="AC74">
        <v>0.46166924024212053</v>
      </c>
      <c r="AD74">
        <v>0.62812562304320596</v>
      </c>
      <c r="AE74">
        <v>1.1674439949906072</v>
      </c>
      <c r="AF74">
        <v>0.64970483343769558</v>
      </c>
      <c r="AG74">
        <v>1.2020354962429556</v>
      </c>
      <c r="AH74">
        <v>2.4973909902943014</v>
      </c>
      <c r="AI74">
        <v>0</v>
      </c>
      <c r="AJ74">
        <v>0</v>
      </c>
      <c r="AK74">
        <v>1.2544185234815277</v>
      </c>
      <c r="AL74">
        <v>0</v>
      </c>
      <c r="AM74">
        <v>0.3718443836359841</v>
      </c>
      <c r="AN74">
        <v>1.2916305781673972E-2</v>
      </c>
      <c r="AO74">
        <v>0</v>
      </c>
      <c r="AP74">
        <v>0</v>
      </c>
      <c r="AQ74">
        <v>1.8862415332915885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89.519895637653931</v>
      </c>
      <c r="BA74">
        <v>4.5404115265349292</v>
      </c>
      <c r="BB74">
        <f t="shared" si="1"/>
        <v>104.08187379726724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1.4193433435357821</v>
      </c>
      <c r="M75">
        <v>2.3585003256297434</v>
      </c>
      <c r="N75">
        <v>2.5045559662345349</v>
      </c>
      <c r="O75">
        <v>1.3878090845615676</v>
      </c>
      <c r="P75">
        <v>0</v>
      </c>
      <c r="Q75">
        <v>0</v>
      </c>
      <c r="R75">
        <v>0</v>
      </c>
      <c r="S75">
        <v>0</v>
      </c>
      <c r="T75">
        <v>0.5599415570862033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0.74044848465873514</v>
      </c>
      <c r="AC75">
        <v>0.46166924024212053</v>
      </c>
      <c r="AD75">
        <v>0.62812562304320596</v>
      </c>
      <c r="AE75">
        <v>1.1674439949906072</v>
      </c>
      <c r="AF75">
        <v>0.64970483343769558</v>
      </c>
      <c r="AG75">
        <v>1.2020354962429556</v>
      </c>
      <c r="AH75">
        <v>2.4973909902943014</v>
      </c>
      <c r="AI75">
        <v>0</v>
      </c>
      <c r="AJ75">
        <v>0</v>
      </c>
      <c r="AK75">
        <v>1.2544185234815277</v>
      </c>
      <c r="AL75">
        <v>0</v>
      </c>
      <c r="AM75">
        <v>0.3718443836359841</v>
      </c>
      <c r="AN75">
        <v>1.2916305781673972E-2</v>
      </c>
      <c r="AO75">
        <v>0</v>
      </c>
      <c r="AP75">
        <v>0</v>
      </c>
      <c r="AQ75">
        <v>1.8862415332915885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88.38441348361512</v>
      </c>
      <c r="BA75">
        <v>4.4929483724961061</v>
      </c>
      <c r="BB75">
        <f t="shared" si="1"/>
        <v>102.99385479726725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1.4193433435357821</v>
      </c>
      <c r="M76">
        <v>2.3585003256297434</v>
      </c>
      <c r="N76">
        <v>2.5045559662345349</v>
      </c>
      <c r="O76">
        <v>1.3878090845615676</v>
      </c>
      <c r="P76">
        <v>0</v>
      </c>
      <c r="Q76">
        <v>0</v>
      </c>
      <c r="R76">
        <v>0</v>
      </c>
      <c r="S76">
        <v>0</v>
      </c>
      <c r="T76">
        <v>0.5599415570862033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0.74044848465873514</v>
      </c>
      <c r="AC76">
        <v>0.46166924024212053</v>
      </c>
      <c r="AD76">
        <v>0.62812562304320596</v>
      </c>
      <c r="AE76">
        <v>1.1674439949906072</v>
      </c>
      <c r="AF76">
        <v>0.64970483343769558</v>
      </c>
      <c r="AG76">
        <v>1.2020354962429556</v>
      </c>
      <c r="AH76">
        <v>2.4973909902943014</v>
      </c>
      <c r="AI76">
        <v>0</v>
      </c>
      <c r="AJ76">
        <v>0</v>
      </c>
      <c r="AK76">
        <v>1.2544185234815277</v>
      </c>
      <c r="AL76">
        <v>0</v>
      </c>
      <c r="AM76">
        <v>0.3718443836359841</v>
      </c>
      <c r="AN76">
        <v>1.2916305781673972E-2</v>
      </c>
      <c r="AO76">
        <v>0</v>
      </c>
      <c r="AP76">
        <v>0</v>
      </c>
      <c r="AQ76">
        <v>1.8862415332915885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87.806623878104773</v>
      </c>
      <c r="BA76">
        <v>4.4687967669857658</v>
      </c>
      <c r="BB76">
        <f t="shared" si="1"/>
        <v>102.44021679726724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1.4193433435357821</v>
      </c>
      <c r="M77">
        <v>2.3585003256297434</v>
      </c>
      <c r="N77">
        <v>2.5045559662345349</v>
      </c>
      <c r="O77">
        <v>1.3878090845615676</v>
      </c>
      <c r="P77">
        <v>0</v>
      </c>
      <c r="Q77">
        <v>0</v>
      </c>
      <c r="R77">
        <v>0</v>
      </c>
      <c r="S77">
        <v>0</v>
      </c>
      <c r="T77">
        <v>0.5599415570862033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0.74044848465873514</v>
      </c>
      <c r="AC77">
        <v>0.46166924024212053</v>
      </c>
      <c r="AD77">
        <v>0.62812562304320596</v>
      </c>
      <c r="AE77">
        <v>1.1674439949906072</v>
      </c>
      <c r="AF77">
        <v>0.64970483343769558</v>
      </c>
      <c r="AG77">
        <v>1.2020354962429556</v>
      </c>
      <c r="AH77">
        <v>2.4973909902943014</v>
      </c>
      <c r="AI77">
        <v>0</v>
      </c>
      <c r="AJ77">
        <v>0</v>
      </c>
      <c r="AK77">
        <v>1.2544185234815277</v>
      </c>
      <c r="AL77">
        <v>0</v>
      </c>
      <c r="AM77">
        <v>0.3718443836359841</v>
      </c>
      <c r="AN77">
        <v>1.2916305781673972E-2</v>
      </c>
      <c r="AO77">
        <v>0</v>
      </c>
      <c r="AP77">
        <v>0</v>
      </c>
      <c r="AQ77">
        <v>1.8862415332915885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87.411764767271961</v>
      </c>
      <c r="BA77">
        <v>4.4522916561529557</v>
      </c>
      <c r="BB77">
        <f t="shared" si="1"/>
        <v>102.06186279726724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1.4193433435357821</v>
      </c>
      <c r="M78">
        <v>2.3585003256297434</v>
      </c>
      <c r="N78">
        <v>2.5045559662345349</v>
      </c>
      <c r="O78">
        <v>1.3878090845615676</v>
      </c>
      <c r="P78">
        <v>0</v>
      </c>
      <c r="Q78">
        <v>0</v>
      </c>
      <c r="R78">
        <v>0</v>
      </c>
      <c r="S78">
        <v>0</v>
      </c>
      <c r="T78">
        <v>0.5599415570862033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0.74044848465873514</v>
      </c>
      <c r="AC78">
        <v>0.46166924024212053</v>
      </c>
      <c r="AD78">
        <v>0.62812562304320596</v>
      </c>
      <c r="AE78">
        <v>1.1674439949906072</v>
      </c>
      <c r="AF78">
        <v>0.64970483343769558</v>
      </c>
      <c r="AG78">
        <v>1.2020354962429556</v>
      </c>
      <c r="AH78">
        <v>2.1232878747651847</v>
      </c>
      <c r="AI78">
        <v>0</v>
      </c>
      <c r="AJ78">
        <v>0</v>
      </c>
      <c r="AK78">
        <v>1.2544185234815277</v>
      </c>
      <c r="AL78">
        <v>0</v>
      </c>
      <c r="AM78">
        <v>0.3718443836359841</v>
      </c>
      <c r="AN78">
        <v>1.2916305781673972E-2</v>
      </c>
      <c r="AO78">
        <v>0</v>
      </c>
      <c r="AP78">
        <v>0</v>
      </c>
      <c r="AQ78">
        <v>1.8862415332915885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86.851103109997894</v>
      </c>
      <c r="BA78">
        <v>4.4132184886497887</v>
      </c>
      <c r="BB78">
        <f t="shared" si="1"/>
        <v>101.16617119196721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1.4193433435357821</v>
      </c>
      <c r="M79">
        <v>2.3585003256297434</v>
      </c>
      <c r="N79">
        <v>2.5045559662345349</v>
      </c>
      <c r="O79">
        <v>1.3878090845615676</v>
      </c>
      <c r="P79">
        <v>0</v>
      </c>
      <c r="Q79">
        <v>0</v>
      </c>
      <c r="R79">
        <v>0</v>
      </c>
      <c r="S79">
        <v>0</v>
      </c>
      <c r="T79">
        <v>0.5599415570862033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0.74044848465873514</v>
      </c>
      <c r="AC79">
        <v>0.23060704445835942</v>
      </c>
      <c r="AD79">
        <v>0.41268157357545393</v>
      </c>
      <c r="AE79">
        <v>0.77562975453976191</v>
      </c>
      <c r="AF79">
        <v>0.57326896169901886</v>
      </c>
      <c r="AG79">
        <v>1.2020354962429556</v>
      </c>
      <c r="AH79">
        <v>1.4964124189104571</v>
      </c>
      <c r="AI79">
        <v>0</v>
      </c>
      <c r="AJ79">
        <v>0</v>
      </c>
      <c r="AK79">
        <v>1.2544185234815277</v>
      </c>
      <c r="AL79">
        <v>0</v>
      </c>
      <c r="AM79">
        <v>0.37109318941765812</v>
      </c>
      <c r="AN79">
        <v>1.2916305781673972E-2</v>
      </c>
      <c r="AO79">
        <v>0</v>
      </c>
      <c r="AP79">
        <v>0</v>
      </c>
      <c r="AQ79">
        <v>1.8862415332915885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86.194572114381131</v>
      </c>
      <c r="BA79">
        <v>4.3213038833189197</v>
      </c>
      <c r="BB79">
        <f t="shared" si="1"/>
        <v>99.059171794167241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1.4193433435357821</v>
      </c>
      <c r="M80">
        <v>2.3585003256297434</v>
      </c>
      <c r="N80">
        <v>2.5045559662345349</v>
      </c>
      <c r="O80">
        <v>1.3878090845615676</v>
      </c>
      <c r="P80">
        <v>0</v>
      </c>
      <c r="Q80">
        <v>0</v>
      </c>
      <c r="R80">
        <v>0</v>
      </c>
      <c r="S80">
        <v>0</v>
      </c>
      <c r="T80">
        <v>0.5599415570862033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0.36722645898559797</v>
      </c>
      <c r="AC80">
        <v>0.23060704445835942</v>
      </c>
      <c r="AD80">
        <v>6.0688456480901695E-2</v>
      </c>
      <c r="AE80">
        <v>0.38781488916718837</v>
      </c>
      <c r="AF80">
        <v>0.57326896169901886</v>
      </c>
      <c r="AG80">
        <v>1.2020354962429556</v>
      </c>
      <c r="AH80">
        <v>0.99086767345021909</v>
      </c>
      <c r="AI80">
        <v>0</v>
      </c>
      <c r="AJ80">
        <v>0</v>
      </c>
      <c r="AK80">
        <v>1.2544185234815277</v>
      </c>
      <c r="AL80">
        <v>0</v>
      </c>
      <c r="AM80">
        <v>0.37109318941765812</v>
      </c>
      <c r="AN80">
        <v>1.2916305781673972E-2</v>
      </c>
      <c r="AO80">
        <v>0</v>
      </c>
      <c r="AP80">
        <v>0</v>
      </c>
      <c r="AQ80">
        <v>1.4146811580045919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85.998592151951556</v>
      </c>
      <c r="BA80">
        <v>4.2257442725018581</v>
      </c>
      <c r="BB80">
        <f t="shared" si="1"/>
        <v>96.868616313667232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1.4193433435357821</v>
      </c>
      <c r="M81">
        <v>2.3585003256297434</v>
      </c>
      <c r="N81">
        <v>2.5045559662345349</v>
      </c>
      <c r="O81">
        <v>1.3878090845615676</v>
      </c>
      <c r="P81">
        <v>0</v>
      </c>
      <c r="Q81">
        <v>0</v>
      </c>
      <c r="R81">
        <v>0</v>
      </c>
      <c r="S81">
        <v>0</v>
      </c>
      <c r="T81">
        <v>0.5599415570862033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0.11241625547902316</v>
      </c>
      <c r="AC81">
        <v>0</v>
      </c>
      <c r="AD81">
        <v>0</v>
      </c>
      <c r="AE81">
        <v>0</v>
      </c>
      <c r="AF81">
        <v>0.57326896169901886</v>
      </c>
      <c r="AG81">
        <v>1.2020354962429556</v>
      </c>
      <c r="AH81">
        <v>0.41252449311208511</v>
      </c>
      <c r="AI81">
        <v>0</v>
      </c>
      <c r="AJ81">
        <v>0</v>
      </c>
      <c r="AK81">
        <v>1.2544185234815277</v>
      </c>
      <c r="AL81">
        <v>0</v>
      </c>
      <c r="AM81">
        <v>0.37109318941765812</v>
      </c>
      <c r="AN81">
        <v>1.2916305781673972E-2</v>
      </c>
      <c r="AO81">
        <v>0</v>
      </c>
      <c r="AP81">
        <v>0</v>
      </c>
      <c r="AQ81">
        <v>1.4146811580045919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85.774615946566485</v>
      </c>
      <c r="BA81">
        <v>4.1531694413656126</v>
      </c>
      <c r="BB81">
        <f t="shared" si="1"/>
        <v>95.204951165467236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1.4193433435357821</v>
      </c>
      <c r="M82">
        <v>2.3585003256297434</v>
      </c>
      <c r="N82">
        <v>2.5045559662345349</v>
      </c>
      <c r="O82">
        <v>1.3878090845615676</v>
      </c>
      <c r="P82">
        <v>0</v>
      </c>
      <c r="Q82">
        <v>0</v>
      </c>
      <c r="R82">
        <v>0</v>
      </c>
      <c r="S82">
        <v>0</v>
      </c>
      <c r="T82">
        <v>0.5599415570862033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0.57326896169901886</v>
      </c>
      <c r="AG82">
        <v>1.2020354962429556</v>
      </c>
      <c r="AH82">
        <v>0.12133073199749528</v>
      </c>
      <c r="AI82">
        <v>0</v>
      </c>
      <c r="AJ82">
        <v>0</v>
      </c>
      <c r="AK82">
        <v>1.2544185234815277</v>
      </c>
      <c r="AL82">
        <v>0</v>
      </c>
      <c r="AM82">
        <v>0.37109318941765812</v>
      </c>
      <c r="AN82">
        <v>1.2916305781673972E-2</v>
      </c>
      <c r="AO82">
        <v>0</v>
      </c>
      <c r="AP82">
        <v>0</v>
      </c>
      <c r="AQ82">
        <v>1.4146811580045919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85.662627843873935</v>
      </c>
      <c r="BA82">
        <v>4.1316174399794408</v>
      </c>
      <c r="BB82">
        <f t="shared" si="1"/>
        <v>94.710905047567252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1.4193433435357821</v>
      </c>
      <c r="M83">
        <v>2.3585003256297434</v>
      </c>
      <c r="N83">
        <v>2.5045559662345349</v>
      </c>
      <c r="O83">
        <v>1.3878090845615676</v>
      </c>
      <c r="P83">
        <v>0</v>
      </c>
      <c r="Q83">
        <v>0</v>
      </c>
      <c r="R83">
        <v>0</v>
      </c>
      <c r="S83">
        <v>0</v>
      </c>
      <c r="T83">
        <v>0.5599415570862033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0.57326896169901886</v>
      </c>
      <c r="AG83">
        <v>1.2020354962429556</v>
      </c>
      <c r="AH83">
        <v>0</v>
      </c>
      <c r="AI83">
        <v>0</v>
      </c>
      <c r="AJ83">
        <v>0</v>
      </c>
      <c r="AK83">
        <v>1.2544185234815277</v>
      </c>
      <c r="AL83">
        <v>0</v>
      </c>
      <c r="AM83">
        <v>0.24727025662700897</v>
      </c>
      <c r="AN83">
        <v>1.2916305781673972E-2</v>
      </c>
      <c r="AO83">
        <v>0</v>
      </c>
      <c r="AP83">
        <v>0</v>
      </c>
      <c r="AQ83">
        <v>0.94312075057399292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85.489797537048631</v>
      </c>
      <c r="BA83">
        <v>4.0944344849354044</v>
      </c>
      <c r="BB83">
        <f t="shared" si="1"/>
        <v>93.858543623567243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1.4193433435357821</v>
      </c>
      <c r="M84">
        <v>2.3585003256297434</v>
      </c>
      <c r="N84">
        <v>2.5045559662345349</v>
      </c>
      <c r="O84">
        <v>1.3878090845615676</v>
      </c>
      <c r="P84">
        <v>0</v>
      </c>
      <c r="Q84">
        <v>0</v>
      </c>
      <c r="R84">
        <v>0</v>
      </c>
      <c r="S84">
        <v>0</v>
      </c>
      <c r="T84">
        <v>0.5599415570862033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0.57326896169901886</v>
      </c>
      <c r="AG84">
        <v>1.2020354962429556</v>
      </c>
      <c r="AH84">
        <v>0</v>
      </c>
      <c r="AI84">
        <v>0</v>
      </c>
      <c r="AJ84">
        <v>0</v>
      </c>
      <c r="AK84">
        <v>1.2544185234815277</v>
      </c>
      <c r="AL84">
        <v>0</v>
      </c>
      <c r="AM84">
        <v>0.24727025662700897</v>
      </c>
      <c r="AN84">
        <v>1.2916305781673972E-2</v>
      </c>
      <c r="AO84">
        <v>0</v>
      </c>
      <c r="AP84">
        <v>0</v>
      </c>
      <c r="AQ84">
        <v>0.47156037528699646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85.489797537048631</v>
      </c>
      <c r="BA84">
        <v>4.0747232612484083</v>
      </c>
      <c r="BB84">
        <f t="shared" si="1"/>
        <v>93.406694471967242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1.4193433435357821</v>
      </c>
      <c r="M85">
        <v>2.3585003256297434</v>
      </c>
      <c r="N85">
        <v>2.5045559662345349</v>
      </c>
      <c r="O85">
        <v>1.3878090845615676</v>
      </c>
      <c r="P85">
        <v>0</v>
      </c>
      <c r="Q85">
        <v>0</v>
      </c>
      <c r="R85">
        <v>0</v>
      </c>
      <c r="S85">
        <v>0</v>
      </c>
      <c r="T85">
        <v>0.5599415570862033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0.57326896169901886</v>
      </c>
      <c r="AG85">
        <v>1.2020354962429556</v>
      </c>
      <c r="AH85">
        <v>0</v>
      </c>
      <c r="AI85">
        <v>0</v>
      </c>
      <c r="AJ85">
        <v>0</v>
      </c>
      <c r="AK85">
        <v>1.2544185234815277</v>
      </c>
      <c r="AL85">
        <v>0</v>
      </c>
      <c r="AM85">
        <v>0.12207013838447088</v>
      </c>
      <c r="AN85">
        <v>1.2916305781673972E-2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85.003720517637234</v>
      </c>
      <c r="BA85">
        <v>4.0294606532074821</v>
      </c>
      <c r="BB85">
        <f t="shared" si="1"/>
        <v>92.36911956706723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1.4193433435357821</v>
      </c>
      <c r="M86">
        <v>2.3585003256297434</v>
      </c>
      <c r="N86">
        <v>2.5045559662345349</v>
      </c>
      <c r="O86">
        <v>1.3878090845615676</v>
      </c>
      <c r="P86">
        <v>0</v>
      </c>
      <c r="Q86">
        <v>0</v>
      </c>
      <c r="R86">
        <v>0</v>
      </c>
      <c r="S86">
        <v>0</v>
      </c>
      <c r="T86">
        <v>0.5599415570862033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0.57326896169901886</v>
      </c>
      <c r="AG86">
        <v>1.2020354962429556</v>
      </c>
      <c r="AH86">
        <v>0</v>
      </c>
      <c r="AI86">
        <v>0</v>
      </c>
      <c r="AJ86">
        <v>0</v>
      </c>
      <c r="AK86">
        <v>1.2544185234815277</v>
      </c>
      <c r="AL86">
        <v>0</v>
      </c>
      <c r="AM86">
        <v>0</v>
      </c>
      <c r="AN86">
        <v>1.2916305781673972E-2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84.989921728240446</v>
      </c>
      <c r="BA86">
        <v>4.023781332026223</v>
      </c>
      <c r="BB86">
        <f t="shared" si="1"/>
        <v>92.238929960467246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1.4192963394572751</v>
      </c>
      <c r="M87">
        <v>2.3585003256297434</v>
      </c>
      <c r="N87">
        <v>2.5045559662345349</v>
      </c>
      <c r="O87">
        <v>1.3878090845615676</v>
      </c>
      <c r="P87">
        <v>0</v>
      </c>
      <c r="Q87">
        <v>0</v>
      </c>
      <c r="R87">
        <v>0</v>
      </c>
      <c r="S87">
        <v>0</v>
      </c>
      <c r="T87">
        <v>0.5599415570862033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0.57326896169901886</v>
      </c>
      <c r="AG87">
        <v>1.2020354962429556</v>
      </c>
      <c r="AH87">
        <v>0</v>
      </c>
      <c r="AI87">
        <v>0</v>
      </c>
      <c r="AJ87">
        <v>0</v>
      </c>
      <c r="AK87">
        <v>1.2544185234815277</v>
      </c>
      <c r="AL87">
        <v>0</v>
      </c>
      <c r="AM87">
        <v>0</v>
      </c>
      <c r="AN87">
        <v>1.2916305781673972E-2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84.989921728240446</v>
      </c>
      <c r="BA87">
        <v>4.0237793672557416</v>
      </c>
      <c r="BB87">
        <f t="shared" si="1"/>
        <v>92.238884921159212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1.4192769793797688</v>
      </c>
      <c r="M88">
        <v>2.3585003256297434</v>
      </c>
      <c r="N88">
        <v>2.5045559662345349</v>
      </c>
      <c r="O88">
        <v>1.3878090845615676</v>
      </c>
      <c r="P88">
        <v>0</v>
      </c>
      <c r="Q88">
        <v>0</v>
      </c>
      <c r="R88">
        <v>0</v>
      </c>
      <c r="S88">
        <v>0</v>
      </c>
      <c r="T88">
        <v>0.5599415570862033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0.57326896169901886</v>
      </c>
      <c r="AG88">
        <v>1.2020354962429556</v>
      </c>
      <c r="AH88">
        <v>0</v>
      </c>
      <c r="AI88">
        <v>0</v>
      </c>
      <c r="AJ88">
        <v>0</v>
      </c>
      <c r="AK88">
        <v>1.2544185234815277</v>
      </c>
      <c r="AL88">
        <v>0</v>
      </c>
      <c r="AM88">
        <v>0</v>
      </c>
      <c r="AN88">
        <v>1.2916305781673972E-2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84.989921728240446</v>
      </c>
      <c r="BA88">
        <v>4.0237785580045013</v>
      </c>
      <c r="BB88">
        <f t="shared" si="1"/>
        <v>92.238866370332943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1.4193443650209134</v>
      </c>
      <c r="M89">
        <v>2.3585003256297434</v>
      </c>
      <c r="N89">
        <v>2.5045559662345349</v>
      </c>
      <c r="O89">
        <v>1.3878090845615676</v>
      </c>
      <c r="P89">
        <v>0</v>
      </c>
      <c r="Q89">
        <v>0</v>
      </c>
      <c r="R89">
        <v>0</v>
      </c>
      <c r="S89">
        <v>0</v>
      </c>
      <c r="T89">
        <v>0.5599415570862033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0.38642575360050091</v>
      </c>
      <c r="AG89">
        <v>1.2020354962429556</v>
      </c>
      <c r="AH89">
        <v>0</v>
      </c>
      <c r="AI89">
        <v>0</v>
      </c>
      <c r="AJ89">
        <v>0</v>
      </c>
      <c r="AK89">
        <v>1.2544185234815277</v>
      </c>
      <c r="AL89">
        <v>0</v>
      </c>
      <c r="AM89">
        <v>0</v>
      </c>
      <c r="AN89">
        <v>1.2916305781673972E-2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84.989921728240446</v>
      </c>
      <c r="BA89">
        <v>4.015971328625783</v>
      </c>
      <c r="BB89">
        <f t="shared" si="1"/>
        <v>92.059897777254278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1.4192830993564745</v>
      </c>
      <c r="M90">
        <v>2.3585003256297434</v>
      </c>
      <c r="N90">
        <v>2.5045559662345349</v>
      </c>
      <c r="O90">
        <v>1.3878090845615676</v>
      </c>
      <c r="P90">
        <v>0</v>
      </c>
      <c r="Q90">
        <v>0</v>
      </c>
      <c r="R90">
        <v>0</v>
      </c>
      <c r="S90">
        <v>0</v>
      </c>
      <c r="T90">
        <v>0.5599415570862033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0.38217931506992275</v>
      </c>
      <c r="AG90">
        <v>1.2020354962429556</v>
      </c>
      <c r="AH90">
        <v>0</v>
      </c>
      <c r="AI90">
        <v>0</v>
      </c>
      <c r="AJ90">
        <v>0</v>
      </c>
      <c r="AK90">
        <v>1.2544185234815277</v>
      </c>
      <c r="AL90">
        <v>0</v>
      </c>
      <c r="AM90">
        <v>0</v>
      </c>
      <c r="AN90">
        <v>1.2916305781673972E-2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84.989921728240446</v>
      </c>
      <c r="BA90">
        <v>4.0157912665904316</v>
      </c>
      <c r="BB90">
        <f t="shared" si="1"/>
        <v>92.055770135094619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1.4192798973536707</v>
      </c>
      <c r="M91">
        <v>2.3585003256297434</v>
      </c>
      <c r="N91">
        <v>2.5045559662345349</v>
      </c>
      <c r="O91">
        <v>1.3878090845615676</v>
      </c>
      <c r="P91">
        <v>0</v>
      </c>
      <c r="Q91">
        <v>0</v>
      </c>
      <c r="R91">
        <v>0</v>
      </c>
      <c r="S91">
        <v>0.17751265211612011</v>
      </c>
      <c r="T91">
        <v>0.5599415570862033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0.19108964662909619</v>
      </c>
      <c r="AG91">
        <v>1.2020354962429556</v>
      </c>
      <c r="AH91">
        <v>0</v>
      </c>
      <c r="AI91">
        <v>0</v>
      </c>
      <c r="AJ91">
        <v>0</v>
      </c>
      <c r="AK91">
        <v>1.2544185234815277</v>
      </c>
      <c r="AL91">
        <v>0</v>
      </c>
      <c r="AM91">
        <v>0</v>
      </c>
      <c r="AN91">
        <v>1.2916305781673972E-2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82.798312460864125</v>
      </c>
      <c r="BA91">
        <v>3.9236143460880144</v>
      </c>
      <c r="BB91">
        <f t="shared" si="1"/>
        <v>89.942757569893203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1.4192798973536707</v>
      </c>
      <c r="M92">
        <v>2.3585003256297434</v>
      </c>
      <c r="N92">
        <v>2.5045559662345349</v>
      </c>
      <c r="O92">
        <v>1.3878090845615676</v>
      </c>
      <c r="P92">
        <v>0</v>
      </c>
      <c r="Q92">
        <v>0</v>
      </c>
      <c r="R92">
        <v>0</v>
      </c>
      <c r="S92">
        <v>0</v>
      </c>
      <c r="T92">
        <v>0.5599415570862033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0.19108964662909619</v>
      </c>
      <c r="AG92">
        <v>1.2020354962429556</v>
      </c>
      <c r="AH92">
        <v>0</v>
      </c>
      <c r="AI92">
        <v>0</v>
      </c>
      <c r="AJ92">
        <v>0</v>
      </c>
      <c r="AK92">
        <v>1.2544185234815277</v>
      </c>
      <c r="AL92">
        <v>0</v>
      </c>
      <c r="AM92">
        <v>0</v>
      </c>
      <c r="AN92">
        <v>1.2916305781673972E-2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82.798312460864125</v>
      </c>
      <c r="BA92">
        <v>3.9161943172295604</v>
      </c>
      <c r="BB92">
        <f t="shared" si="1"/>
        <v>89.772664946635544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1.4192659511165997</v>
      </c>
      <c r="M93">
        <v>2.3585003256297434</v>
      </c>
      <c r="N93">
        <v>2.5045559662345349</v>
      </c>
      <c r="O93">
        <v>1.3878090845615676</v>
      </c>
      <c r="P93">
        <v>0</v>
      </c>
      <c r="Q93">
        <v>0</v>
      </c>
      <c r="R93">
        <v>0</v>
      </c>
      <c r="S93">
        <v>0</v>
      </c>
      <c r="T93">
        <v>0.5599415570862033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0.19108964662909619</v>
      </c>
      <c r="AG93">
        <v>1.2020354962429556</v>
      </c>
      <c r="AH93">
        <v>0.36399221759549144</v>
      </c>
      <c r="AI93">
        <v>0</v>
      </c>
      <c r="AJ93">
        <v>0</v>
      </c>
      <c r="AK93">
        <v>1.2544185234815277</v>
      </c>
      <c r="AL93">
        <v>0</v>
      </c>
      <c r="AM93">
        <v>0</v>
      </c>
      <c r="AN93">
        <v>1.2916305781673972E-2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82.938297850135669</v>
      </c>
      <c r="BA93">
        <v>3.9372599982438836</v>
      </c>
      <c r="BB93">
        <f t="shared" si="1"/>
        <v>90.255562926251173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1.4192659511165997</v>
      </c>
      <c r="M94">
        <v>2.3585003256297434</v>
      </c>
      <c r="N94">
        <v>2.5045559662345349</v>
      </c>
      <c r="O94">
        <v>1.3878090845615676</v>
      </c>
      <c r="P94">
        <v>0</v>
      </c>
      <c r="Q94">
        <v>0</v>
      </c>
      <c r="R94">
        <v>0</v>
      </c>
      <c r="S94">
        <v>0</v>
      </c>
      <c r="T94">
        <v>0.5599415570862033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0.19108964662909619</v>
      </c>
      <c r="AG94">
        <v>1.2020354962429556</v>
      </c>
      <c r="AH94">
        <v>0.36399221759549144</v>
      </c>
      <c r="AI94">
        <v>0</v>
      </c>
      <c r="AJ94">
        <v>0</v>
      </c>
      <c r="AK94">
        <v>1.2544185234815277</v>
      </c>
      <c r="AL94">
        <v>0</v>
      </c>
      <c r="AM94">
        <v>0</v>
      </c>
      <c r="AN94">
        <v>1.2916305781673972E-2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82.837070548945945</v>
      </c>
      <c r="BA94">
        <v>3.9330286970541644</v>
      </c>
      <c r="BB94">
        <f t="shared" si="1"/>
        <v>90.158566926251169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1.753245109129248</v>
      </c>
      <c r="L95">
        <v>1.4193475064867975</v>
      </c>
      <c r="M95">
        <v>2.3585003256297434</v>
      </c>
      <c r="N95">
        <v>2.5045559662345349</v>
      </c>
      <c r="O95">
        <v>1.3878090845615676</v>
      </c>
      <c r="P95">
        <v>0</v>
      </c>
      <c r="Q95">
        <v>0</v>
      </c>
      <c r="R95">
        <v>0.4070124379254374</v>
      </c>
      <c r="S95">
        <v>0</v>
      </c>
      <c r="T95">
        <v>0.5599415570862033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0.19108964662909619</v>
      </c>
      <c r="AG95">
        <v>1.2020354962429556</v>
      </c>
      <c r="AH95">
        <v>0.36399221759549144</v>
      </c>
      <c r="AI95">
        <v>0</v>
      </c>
      <c r="AJ95">
        <v>0</v>
      </c>
      <c r="AK95">
        <v>1.2544185234815277</v>
      </c>
      <c r="AL95">
        <v>0</v>
      </c>
      <c r="AM95">
        <v>0</v>
      </c>
      <c r="AN95">
        <v>1.2916305781673972E-2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62.002465038614062</v>
      </c>
      <c r="BA95">
        <v>3.1524443612036457</v>
      </c>
      <c r="BB95">
        <f t="shared" si="1"/>
        <v>72.26488485419469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1.4193475064867975</v>
      </c>
      <c r="M96">
        <v>2.3585003256297434</v>
      </c>
      <c r="N96">
        <v>2.5045559662345349</v>
      </c>
      <c r="O96">
        <v>1.3878090845615676</v>
      </c>
      <c r="P96">
        <v>0</v>
      </c>
      <c r="Q96">
        <v>0.18783906321679353</v>
      </c>
      <c r="R96">
        <v>0</v>
      </c>
      <c r="S96">
        <v>0.16698194721639839</v>
      </c>
      <c r="T96">
        <v>0.5599415570862033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0.19108964662909619</v>
      </c>
      <c r="AG96">
        <v>1.2020354962429556</v>
      </c>
      <c r="AH96">
        <v>0.36399221759549144</v>
      </c>
      <c r="AI96">
        <v>0</v>
      </c>
      <c r="AJ96">
        <v>0</v>
      </c>
      <c r="AK96">
        <v>1.2544185234815277</v>
      </c>
      <c r="AL96">
        <v>0</v>
      </c>
      <c r="AM96">
        <v>0</v>
      </c>
      <c r="AN96">
        <v>1.2916305781673972E-2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61.956839908161122</v>
      </c>
      <c r="BA96">
        <v>3.0750699835199327</v>
      </c>
      <c r="BB96">
        <f t="shared" si="1"/>
        <v>70.491197564803969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1.4193475064867975</v>
      </c>
      <c r="M97">
        <v>2.3585003256297434</v>
      </c>
      <c r="N97">
        <v>2.5045559662345349</v>
      </c>
      <c r="O97">
        <v>1.3878090845615676</v>
      </c>
      <c r="P97">
        <v>0</v>
      </c>
      <c r="Q97">
        <v>0.18783906321679353</v>
      </c>
      <c r="R97">
        <v>0</v>
      </c>
      <c r="S97">
        <v>0.16698194721639839</v>
      </c>
      <c r="T97">
        <v>0.5599415570862033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0.19108964662909619</v>
      </c>
      <c r="AG97">
        <v>1.2020354962429556</v>
      </c>
      <c r="AH97">
        <v>0.22648403162179084</v>
      </c>
      <c r="AI97">
        <v>0</v>
      </c>
      <c r="AJ97">
        <v>0</v>
      </c>
      <c r="AK97">
        <v>1.2544185234815277</v>
      </c>
      <c r="AL97">
        <v>0</v>
      </c>
      <c r="AM97">
        <v>0</v>
      </c>
      <c r="AN97">
        <v>1.2916305781673972E-2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61.858020246295105</v>
      </c>
      <c r="BA97">
        <v>3.065191479480232</v>
      </c>
      <c r="BB97">
        <f t="shared" si="1"/>
        <v>70.264748221003956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1.4193475064867975</v>
      </c>
      <c r="M98">
        <v>2.3585003256297434</v>
      </c>
      <c r="N98">
        <v>2.5045559662345349</v>
      </c>
      <c r="O98">
        <v>1.3878090845615676</v>
      </c>
      <c r="P98">
        <v>0</v>
      </c>
      <c r="Q98">
        <v>0.18783906321679353</v>
      </c>
      <c r="R98">
        <v>0</v>
      </c>
      <c r="S98">
        <v>0.16698194721639839</v>
      </c>
      <c r="T98">
        <v>0.5599415570862033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0.19108964662909619</v>
      </c>
      <c r="AG98">
        <v>1.2020354962429556</v>
      </c>
      <c r="AH98">
        <v>0</v>
      </c>
      <c r="AI98">
        <v>0</v>
      </c>
      <c r="AJ98">
        <v>0</v>
      </c>
      <c r="AK98">
        <v>1.2544185234815277</v>
      </c>
      <c r="AL98">
        <v>0</v>
      </c>
      <c r="AM98">
        <v>0</v>
      </c>
      <c r="AN98">
        <v>1.2916305781673972E-2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61.725604257983704</v>
      </c>
      <c r="BA98">
        <v>3.0501894586470306</v>
      </c>
      <c r="BB98">
        <f t="shared" si="1"/>
        <v>69.920850221903976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8.1428793902415964E-3</v>
      </c>
      <c r="L99">
        <f t="shared" si="2"/>
        <v>3.4063700940430541E-2</v>
      </c>
      <c r="M99">
        <f t="shared" si="2"/>
        <v>5.6604007815113773E-2</v>
      </c>
      <c r="N99">
        <f t="shared" si="2"/>
        <v>6.0109343189628822E-2</v>
      </c>
      <c r="O99">
        <f t="shared" si="2"/>
        <v>3.3307418029477634E-2</v>
      </c>
      <c r="P99">
        <f t="shared" si="2"/>
        <v>0</v>
      </c>
      <c r="Q99">
        <f t="shared" si="2"/>
        <v>1.3493022162003919E-3</v>
      </c>
      <c r="R99">
        <f t="shared" si="2"/>
        <v>2.9796077092908995E-3</v>
      </c>
      <c r="S99">
        <f t="shared" si="2"/>
        <v>2.0013874859311754E-3</v>
      </c>
      <c r="T99">
        <f t="shared" si="2"/>
        <v>1.3438597370068906E-2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4.7370341327489041E-3</v>
      </c>
      <c r="AC99">
        <f t="shared" si="2"/>
        <v>2.4960178480484233E-3</v>
      </c>
      <c r="AD99">
        <f t="shared" si="2"/>
        <v>2.366850167658109E-3</v>
      </c>
      <c r="AE99">
        <f t="shared" si="2"/>
        <v>6.2988408459611752E-3</v>
      </c>
      <c r="AF99">
        <f t="shared" si="2"/>
        <v>6.7178628925850525E-3</v>
      </c>
      <c r="AG99">
        <f t="shared" si="2"/>
        <v>2.8848851909830952E-2</v>
      </c>
      <c r="AH99">
        <f t="shared" si="2"/>
        <v>1.2351468958046331E-2</v>
      </c>
      <c r="AI99">
        <f t="shared" si="2"/>
        <v>6.4459398664161959E-4</v>
      </c>
      <c r="AJ99">
        <f t="shared" si="2"/>
        <v>0</v>
      </c>
      <c r="AK99">
        <f t="shared" si="2"/>
        <v>3.0106044563556707E-2</v>
      </c>
      <c r="AL99">
        <f t="shared" si="2"/>
        <v>0</v>
      </c>
      <c r="AM99">
        <f t="shared" si="2"/>
        <v>5.4126520643654778E-3</v>
      </c>
      <c r="AN99">
        <f t="shared" si="2"/>
        <v>3.0999133876017542E-4</v>
      </c>
      <c r="AO99">
        <f t="shared" si="2"/>
        <v>0</v>
      </c>
      <c r="AP99">
        <f t="shared" si="2"/>
        <v>0</v>
      </c>
      <c r="AQ99">
        <f t="shared" si="2"/>
        <v>1.721805173314549E-2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2.0020513426215825</v>
      </c>
      <c r="BA99">
        <f t="shared" si="2"/>
        <v>9.7459034413349188E-2</v>
      </c>
      <c r="BB99">
        <f t="shared" si="1"/>
        <v>2.2340968127959653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11.246426633270714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0.4701006332707145</v>
      </c>
      <c r="BB3">
        <f>SUM(B3:AZ3)-BA3</f>
        <v>10.776325999999999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11.246426633270714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0.4701006332707145</v>
      </c>
      <c r="BB4">
        <f t="shared" ref="BB4:BB67" si="0">SUM(B4:AZ4)-BA4</f>
        <v>10.776325999999999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11.246426633270714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0.4701006332707145</v>
      </c>
      <c r="BB5">
        <f t="shared" si="0"/>
        <v>10.776325999999999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11.246426633270714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0.4701006332707145</v>
      </c>
      <c r="BB6">
        <f t="shared" si="0"/>
        <v>10.776325999999999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11.246426633270714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0.4701006332707145</v>
      </c>
      <c r="BB7">
        <f t="shared" si="0"/>
        <v>10.776325999999999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11.246426633270714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0.4701006332707145</v>
      </c>
      <c r="BB8">
        <f t="shared" si="0"/>
        <v>10.776325999999999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11.246426633270714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0.4701006332707145</v>
      </c>
      <c r="BB9">
        <f t="shared" si="0"/>
        <v>10.776325999999999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11.246426633270714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0.4701006332707145</v>
      </c>
      <c r="BB10">
        <f t="shared" si="0"/>
        <v>10.776325999999999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11.246426633270714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0.4701006332707145</v>
      </c>
      <c r="BB11">
        <f t="shared" si="0"/>
        <v>10.776325999999999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11.246426633270714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0.4701006332707145</v>
      </c>
      <c r="BB12">
        <f t="shared" si="0"/>
        <v>10.776325999999999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11.246426633270714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0.4701006332707145</v>
      </c>
      <c r="BB13">
        <f t="shared" si="0"/>
        <v>10.776325999999999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11.246426633270714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0.4701006332707145</v>
      </c>
      <c r="BB14">
        <f t="shared" si="0"/>
        <v>10.776325999999999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11.246426633270714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0.4701006332707145</v>
      </c>
      <c r="BB15">
        <f t="shared" si="0"/>
        <v>10.776325999999999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11.246426633270714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0.4701006332707145</v>
      </c>
      <c r="BB16">
        <f t="shared" si="0"/>
        <v>10.776325999999999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11.246426633270714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0.4701006332707145</v>
      </c>
      <c r="BB17">
        <f t="shared" si="0"/>
        <v>10.776325999999999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11.246426633270714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0.4701006332707145</v>
      </c>
      <c r="BB18">
        <f t="shared" si="0"/>
        <v>10.776325999999999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11.246426633270714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0.4701006332707145</v>
      </c>
      <c r="BB19">
        <f t="shared" si="0"/>
        <v>10.776325999999999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11.246426633270714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0.4701006332707145</v>
      </c>
      <c r="BB20">
        <f t="shared" si="0"/>
        <v>10.776325999999999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11.246426633270714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0.4701006332707145</v>
      </c>
      <c r="BB21">
        <f t="shared" si="0"/>
        <v>10.776325999999999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11.246426633270714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0.4701006332707145</v>
      </c>
      <c r="BB22">
        <f t="shared" si="0"/>
        <v>10.776325999999999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11.246426633270714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0.4701006332707145</v>
      </c>
      <c r="BB23">
        <f t="shared" si="0"/>
        <v>10.776325999999999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11.246426633270714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0.4701006332707145</v>
      </c>
      <c r="BB24">
        <f t="shared" si="0"/>
        <v>10.776325999999999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11.246426633270714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0.4701006332707145</v>
      </c>
      <c r="BB25">
        <f t="shared" si="0"/>
        <v>10.776325999999999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11.246426633270714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0.4701006332707145</v>
      </c>
      <c r="BB26">
        <f t="shared" si="0"/>
        <v>10.776325999999999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11.246426633270714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0.4701006332707145</v>
      </c>
      <c r="BB27">
        <f t="shared" si="0"/>
        <v>10.776325999999999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11.246426633270714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0.4701006332707145</v>
      </c>
      <c r="BB28">
        <f t="shared" si="0"/>
        <v>10.776325999999999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11.246426633270714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0.4701006332707145</v>
      </c>
      <c r="BB29">
        <f t="shared" si="0"/>
        <v>10.776325999999999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11.246426633270714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0.4701006332707145</v>
      </c>
      <c r="BB30">
        <f t="shared" si="0"/>
        <v>10.776325999999999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11.246426633270714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0.4701006332707145</v>
      </c>
      <c r="BB31">
        <f t="shared" si="0"/>
        <v>10.776325999999999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11.246426633270714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0.4701006332707145</v>
      </c>
      <c r="BB32">
        <f t="shared" si="0"/>
        <v>10.776325999999999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11.246426633270714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0.4701006332707145</v>
      </c>
      <c r="BB33">
        <f t="shared" si="0"/>
        <v>10.776325999999999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11.246426633270714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0.4701006332707145</v>
      </c>
      <c r="BB34">
        <f t="shared" si="0"/>
        <v>10.776325999999999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11.246426633270714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0.4701006332707145</v>
      </c>
      <c r="BB35">
        <f t="shared" si="0"/>
        <v>10.776325999999999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11.246426633270714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0.4701006332707145</v>
      </c>
      <c r="BB36">
        <f t="shared" si="0"/>
        <v>10.776325999999999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11.246426633270714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0.4701006332707145</v>
      </c>
      <c r="BB37">
        <f t="shared" si="0"/>
        <v>10.776325999999999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11.246426633270714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0.4701006332707145</v>
      </c>
      <c r="BB38">
        <f t="shared" si="0"/>
        <v>10.776325999999999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11.246426633270714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0.4701006332707145</v>
      </c>
      <c r="BB39">
        <f t="shared" si="0"/>
        <v>10.776325999999999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11.246426633270714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0.4701006332707145</v>
      </c>
      <c r="BB40">
        <f t="shared" si="0"/>
        <v>10.776325999999999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11.246426633270714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0.4701006332707145</v>
      </c>
      <c r="BB41">
        <f t="shared" si="0"/>
        <v>10.776325999999999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11.246426633270714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0.4701006332707145</v>
      </c>
      <c r="BB42">
        <f t="shared" si="0"/>
        <v>10.776325999999999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11.246426633270714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0.4701006332707145</v>
      </c>
      <c r="BB43">
        <f t="shared" si="0"/>
        <v>10.776325999999999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11.246426633270714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0.4701006332707145</v>
      </c>
      <c r="BB44">
        <f t="shared" si="0"/>
        <v>10.776325999999999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11.246426633270714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0.4701006332707145</v>
      </c>
      <c r="BB45">
        <f t="shared" si="0"/>
        <v>10.776325999999999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11.246426633270714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0.4701006332707145</v>
      </c>
      <c r="BB46">
        <f t="shared" si="0"/>
        <v>10.776325999999999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11.246426633270714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0.4701006332707145</v>
      </c>
      <c r="BB47">
        <f t="shared" si="0"/>
        <v>10.776325999999999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11.246426633270714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0.4701006332707145</v>
      </c>
      <c r="BB48">
        <f t="shared" si="0"/>
        <v>10.776325999999999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11.246426633270714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0.4701006332707145</v>
      </c>
      <c r="BB49">
        <f t="shared" si="0"/>
        <v>10.776325999999999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11.246426633270714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0.4701006332707145</v>
      </c>
      <c r="BB50">
        <f t="shared" si="0"/>
        <v>10.776325999999999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11.246426633270714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0.4701006332707145</v>
      </c>
      <c r="BB51">
        <f t="shared" si="0"/>
        <v>10.776325999999999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11.246426633270714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0.4701006332707145</v>
      </c>
      <c r="BB52">
        <f t="shared" si="0"/>
        <v>10.776325999999999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11.246426633270714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0.4701006332707145</v>
      </c>
      <c r="BB53">
        <f t="shared" si="0"/>
        <v>10.776325999999999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11.246426633270714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0.4701006332707145</v>
      </c>
      <c r="BB54">
        <f t="shared" si="0"/>
        <v>10.776325999999999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11.246426633270714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0.4701006332707145</v>
      </c>
      <c r="BB55">
        <f t="shared" si="0"/>
        <v>10.776325999999999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11.246426633270714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0.4701006332707145</v>
      </c>
      <c r="BB56">
        <f t="shared" si="0"/>
        <v>10.776325999999999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11.246426633270714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0.4701006332707145</v>
      </c>
      <c r="BB57">
        <f t="shared" si="0"/>
        <v>10.776325999999999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11.246426633270714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0.4701006332707145</v>
      </c>
      <c r="BB58">
        <f t="shared" si="0"/>
        <v>10.776325999999999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11.246426633270714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0.4701006332707145</v>
      </c>
      <c r="BB59">
        <f t="shared" si="0"/>
        <v>10.776325999999999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11.246426633270714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0.4701006332707145</v>
      </c>
      <c r="BB60">
        <f t="shared" si="0"/>
        <v>10.776325999999999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11.246426633270714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0.4701006332707145</v>
      </c>
      <c r="BB61">
        <f t="shared" si="0"/>
        <v>10.776325999999999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11.246426633270714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0.4701006332707145</v>
      </c>
      <c r="BB62">
        <f t="shared" si="0"/>
        <v>10.776325999999999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11.246426633270714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0.4701006332707145</v>
      </c>
      <c r="BB63">
        <f t="shared" si="0"/>
        <v>10.776325999999999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11.246426633270714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0.4701006332707145</v>
      </c>
      <c r="BB64">
        <f t="shared" si="0"/>
        <v>10.776325999999999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11.246426633270714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0.4701006332707145</v>
      </c>
      <c r="BB65">
        <f t="shared" si="0"/>
        <v>10.776325999999999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11.246426633270714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0.4701006332707145</v>
      </c>
      <c r="BB66">
        <f t="shared" si="0"/>
        <v>10.776325999999999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11.246426633270714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0.4701006332707145</v>
      </c>
      <c r="BB67">
        <f t="shared" si="0"/>
        <v>10.776325999999999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11.246426633270714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0.4701006332707145</v>
      </c>
      <c r="BB68">
        <f t="shared" ref="BB68:BB99" si="1">SUM(B68:AZ68)-BA68</f>
        <v>10.776325999999999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11.246426633270714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0.4701006332707145</v>
      </c>
      <c r="BB69">
        <f t="shared" si="1"/>
        <v>10.776325999999999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11.246426633270714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0.4701006332707145</v>
      </c>
      <c r="BB70">
        <f t="shared" si="1"/>
        <v>10.776325999999999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11.246426633270714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0.4701006332707145</v>
      </c>
      <c r="BB71">
        <f t="shared" si="1"/>
        <v>10.776325999999999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11.246426633270714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0.4701006332707145</v>
      </c>
      <c r="BB72">
        <f t="shared" si="1"/>
        <v>10.776325999999999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11.246426633270714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0.4701006332707145</v>
      </c>
      <c r="BB73">
        <f t="shared" si="1"/>
        <v>10.776325999999999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11.246426633270714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0.4701006332707145</v>
      </c>
      <c r="BB74">
        <f t="shared" si="1"/>
        <v>10.776325999999999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11.246426633270714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0.4701006332707145</v>
      </c>
      <c r="BB75">
        <f t="shared" si="1"/>
        <v>10.776325999999999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11.246426633270714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0.4701006332707145</v>
      </c>
      <c r="BB76">
        <f t="shared" si="1"/>
        <v>10.776325999999999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11.246426633270714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0.4701006332707145</v>
      </c>
      <c r="BB77">
        <f t="shared" si="1"/>
        <v>10.776325999999999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11.246426633270714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0.4701006332707145</v>
      </c>
      <c r="BB78">
        <f t="shared" si="1"/>
        <v>10.776325999999999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11.246426633270714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0.4701006332707145</v>
      </c>
      <c r="BB79">
        <f t="shared" si="1"/>
        <v>10.776325999999999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11.246426633270714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0.4701006332707145</v>
      </c>
      <c r="BB80">
        <f t="shared" si="1"/>
        <v>10.776325999999999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11.246426633270714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0.4701006332707145</v>
      </c>
      <c r="BB81">
        <f t="shared" si="1"/>
        <v>10.776325999999999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11.246426633270714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0.4701006332707145</v>
      </c>
      <c r="BB82">
        <f t="shared" si="1"/>
        <v>10.776325999999999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11.246426633270714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0.4701006332707145</v>
      </c>
      <c r="BB83">
        <f t="shared" si="1"/>
        <v>10.776325999999999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11.246426633270714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0.4701006332707145</v>
      </c>
      <c r="BB84">
        <f t="shared" si="1"/>
        <v>10.776325999999999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11.246426633270714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0.4701006332707145</v>
      </c>
      <c r="BB85">
        <f t="shared" si="1"/>
        <v>10.776325999999999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11.246426633270714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0.4701006332707145</v>
      </c>
      <c r="BB86">
        <f t="shared" si="1"/>
        <v>10.776325999999999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11.246426633270714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0.4701006332707145</v>
      </c>
      <c r="BB87">
        <f t="shared" si="1"/>
        <v>10.776325999999999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11.246426633270714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0.4701006332707145</v>
      </c>
      <c r="BB88">
        <f t="shared" si="1"/>
        <v>10.776325999999999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11.246426633270714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0.4701006332707145</v>
      </c>
      <c r="BB89">
        <f t="shared" si="1"/>
        <v>10.776325999999999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11.246426633270714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0.4701006332707145</v>
      </c>
      <c r="BB90">
        <f t="shared" si="1"/>
        <v>10.776325999999999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11.246426633270714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0.4701006332707145</v>
      </c>
      <c r="BB91">
        <f t="shared" si="1"/>
        <v>10.776325999999999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11.246426633270714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0.4701006332707145</v>
      </c>
      <c r="BB92">
        <f t="shared" si="1"/>
        <v>10.776325999999999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11.246426633270714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0.4701006332707145</v>
      </c>
      <c r="BB93">
        <f t="shared" si="1"/>
        <v>10.776325999999999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11.246426633270714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0.4701006332707145</v>
      </c>
      <c r="BB94">
        <f t="shared" si="1"/>
        <v>10.776325999999999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11.246426633270714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0.4701006332707145</v>
      </c>
      <c r="BB95">
        <f t="shared" si="1"/>
        <v>10.776325999999999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11.246426633270714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0.4701006332707145</v>
      </c>
      <c r="BB96">
        <f t="shared" si="1"/>
        <v>10.776325999999999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11.246426633270714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0.4701006332707145</v>
      </c>
      <c r="BB97">
        <f t="shared" si="1"/>
        <v>10.776325999999999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11.246426633270714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0.4701006332707145</v>
      </c>
      <c r="BB98">
        <f t="shared" si="1"/>
        <v>10.776325999999999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0.26991423919849722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1.1282415198497172E-2</v>
      </c>
      <c r="BB99">
        <f t="shared" si="1"/>
        <v>0.25863182400000007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60.15</v>
      </c>
      <c r="N3" s="206">
        <v>49.09</v>
      </c>
      <c r="O3" s="206">
        <v>34.64</v>
      </c>
      <c r="P3" s="206">
        <v>23.29</v>
      </c>
      <c r="Q3" s="206">
        <v>4.42</v>
      </c>
      <c r="R3" s="206">
        <v>4.88</v>
      </c>
      <c r="S3" s="206">
        <v>4.5</v>
      </c>
      <c r="T3" s="206">
        <v>0</v>
      </c>
      <c r="U3" s="206">
        <v>49.59</v>
      </c>
      <c r="V3" s="206">
        <v>0.55000000000000004</v>
      </c>
      <c r="W3" s="206">
        <v>4.79</v>
      </c>
      <c r="X3" s="206">
        <v>14.37</v>
      </c>
      <c r="Y3" s="206">
        <v>0</v>
      </c>
      <c r="Z3" s="206">
        <v>58.56</v>
      </c>
      <c r="AA3" s="206">
        <v>14.37</v>
      </c>
      <c r="AB3" s="206">
        <v>0</v>
      </c>
      <c r="AC3" s="206">
        <v>14.61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82.26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60.15</v>
      </c>
      <c r="N4" s="206">
        <v>49.09</v>
      </c>
      <c r="O4" s="206">
        <v>34.64</v>
      </c>
      <c r="P4" s="206">
        <v>23.29</v>
      </c>
      <c r="Q4" s="206">
        <v>4.42</v>
      </c>
      <c r="R4" s="206">
        <v>4.83</v>
      </c>
      <c r="S4" s="206">
        <v>4.51</v>
      </c>
      <c r="T4" s="206">
        <v>0</v>
      </c>
      <c r="U4" s="206">
        <v>49.59</v>
      </c>
      <c r="V4" s="206">
        <v>0.55000000000000004</v>
      </c>
      <c r="W4" s="206">
        <v>4.79</v>
      </c>
      <c r="X4" s="206">
        <v>14.37</v>
      </c>
      <c r="Y4" s="206">
        <v>0</v>
      </c>
      <c r="Z4" s="206">
        <v>58.56</v>
      </c>
      <c r="AA4" s="206">
        <v>14.37</v>
      </c>
      <c r="AB4" s="206">
        <v>0</v>
      </c>
      <c r="AC4" s="206">
        <v>14.61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82.26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60.15</v>
      </c>
      <c r="N5" s="206">
        <v>49.09</v>
      </c>
      <c r="O5" s="206">
        <v>34.64</v>
      </c>
      <c r="P5" s="206">
        <v>23.29</v>
      </c>
      <c r="Q5" s="206">
        <v>4.42</v>
      </c>
      <c r="R5" s="206">
        <v>4.82</v>
      </c>
      <c r="S5" s="206">
        <v>4.5</v>
      </c>
      <c r="T5" s="206">
        <v>0</v>
      </c>
      <c r="U5" s="206">
        <v>49.59</v>
      </c>
      <c r="V5" s="206">
        <v>0</v>
      </c>
      <c r="W5" s="206">
        <v>4.79</v>
      </c>
      <c r="X5" s="206">
        <v>14.37</v>
      </c>
      <c r="Y5" s="206">
        <v>0</v>
      </c>
      <c r="Z5" s="206">
        <v>58.56</v>
      </c>
      <c r="AA5" s="206">
        <v>14.39</v>
      </c>
      <c r="AB5" s="206">
        <v>0</v>
      </c>
      <c r="AC5" s="206">
        <v>14.61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82.26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60.15</v>
      </c>
      <c r="N6" s="206">
        <v>49.09</v>
      </c>
      <c r="O6" s="206">
        <v>34.64</v>
      </c>
      <c r="P6" s="206">
        <v>23.29</v>
      </c>
      <c r="Q6" s="206">
        <v>4.42</v>
      </c>
      <c r="R6" s="206">
        <v>4.82</v>
      </c>
      <c r="S6" s="206">
        <v>4.5</v>
      </c>
      <c r="T6" s="206">
        <v>0</v>
      </c>
      <c r="U6" s="206">
        <v>49.59</v>
      </c>
      <c r="V6" s="206">
        <v>0</v>
      </c>
      <c r="W6" s="206">
        <v>4.79</v>
      </c>
      <c r="X6" s="206">
        <v>14.37</v>
      </c>
      <c r="Y6" s="206">
        <v>0</v>
      </c>
      <c r="Z6" s="206">
        <v>58.56</v>
      </c>
      <c r="AA6" s="206">
        <v>14.37</v>
      </c>
      <c r="AB6" s="206">
        <v>0</v>
      </c>
      <c r="AC6" s="206">
        <v>14.61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82.26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60.15</v>
      </c>
      <c r="N7" s="206">
        <v>49.09</v>
      </c>
      <c r="O7" s="206">
        <v>34.64</v>
      </c>
      <c r="P7" s="206">
        <v>23.29</v>
      </c>
      <c r="Q7" s="206">
        <v>4.42</v>
      </c>
      <c r="R7" s="206">
        <v>4.79</v>
      </c>
      <c r="S7" s="206">
        <v>4.8099999999999996</v>
      </c>
      <c r="T7" s="206">
        <v>0</v>
      </c>
      <c r="U7" s="206">
        <v>49.59</v>
      </c>
      <c r="V7" s="206">
        <v>0</v>
      </c>
      <c r="W7" s="206">
        <v>4.79</v>
      </c>
      <c r="X7" s="206">
        <v>14.37</v>
      </c>
      <c r="Y7" s="206">
        <v>0</v>
      </c>
      <c r="Z7" s="206">
        <v>58.56</v>
      </c>
      <c r="AA7" s="206">
        <v>14.37</v>
      </c>
      <c r="AB7" s="206">
        <v>0</v>
      </c>
      <c r="AC7" s="206">
        <v>14.61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60.15</v>
      </c>
      <c r="N8" s="206">
        <v>49.09</v>
      </c>
      <c r="O8" s="206">
        <v>34.64</v>
      </c>
      <c r="P8" s="206">
        <v>23.29</v>
      </c>
      <c r="Q8" s="206">
        <v>4.41</v>
      </c>
      <c r="R8" s="206">
        <v>4.79</v>
      </c>
      <c r="S8" s="206">
        <v>4.8099999999999996</v>
      </c>
      <c r="T8" s="206">
        <v>0</v>
      </c>
      <c r="U8" s="206">
        <v>49.59</v>
      </c>
      <c r="V8" s="206">
        <v>0</v>
      </c>
      <c r="W8" s="206">
        <v>4.79</v>
      </c>
      <c r="X8" s="206">
        <v>14.37</v>
      </c>
      <c r="Y8" s="206">
        <v>0</v>
      </c>
      <c r="Z8" s="206">
        <v>58.56</v>
      </c>
      <c r="AA8" s="206">
        <v>14.37</v>
      </c>
      <c r="AB8" s="206">
        <v>0</v>
      </c>
      <c r="AC8" s="206">
        <v>14.61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60.15</v>
      </c>
      <c r="N9" s="206">
        <v>49.09</v>
      </c>
      <c r="O9" s="206">
        <v>34.64</v>
      </c>
      <c r="P9" s="206">
        <v>23.29</v>
      </c>
      <c r="Q9" s="206">
        <v>4.41</v>
      </c>
      <c r="R9" s="206">
        <v>4.79</v>
      </c>
      <c r="S9" s="206">
        <v>4.8099999999999996</v>
      </c>
      <c r="T9" s="206">
        <v>0</v>
      </c>
      <c r="U9" s="206">
        <v>49.59</v>
      </c>
      <c r="V9" s="206">
        <v>0</v>
      </c>
      <c r="W9" s="206">
        <v>4.79</v>
      </c>
      <c r="X9" s="206">
        <v>14.37</v>
      </c>
      <c r="Y9" s="206">
        <v>0</v>
      </c>
      <c r="Z9" s="206">
        <v>58.56</v>
      </c>
      <c r="AA9" s="206">
        <v>14.37</v>
      </c>
      <c r="AB9" s="206">
        <v>0</v>
      </c>
      <c r="AC9" s="206">
        <v>14.61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60.15</v>
      </c>
      <c r="N10" s="206">
        <v>49.09</v>
      </c>
      <c r="O10" s="206">
        <v>34.64</v>
      </c>
      <c r="P10" s="206">
        <v>23.29</v>
      </c>
      <c r="Q10" s="206">
        <v>4.41</v>
      </c>
      <c r="R10" s="206">
        <v>4.79</v>
      </c>
      <c r="S10" s="206">
        <v>4.8099999999999996</v>
      </c>
      <c r="T10" s="206">
        <v>0</v>
      </c>
      <c r="U10" s="206">
        <v>49.59</v>
      </c>
      <c r="V10" s="206">
        <v>0</v>
      </c>
      <c r="W10" s="206">
        <v>4.79</v>
      </c>
      <c r="X10" s="206">
        <v>14.37</v>
      </c>
      <c r="Y10" s="206">
        <v>0</v>
      </c>
      <c r="Z10" s="206">
        <v>58.56</v>
      </c>
      <c r="AA10" s="206">
        <v>14.37</v>
      </c>
      <c r="AB10" s="206">
        <v>0</v>
      </c>
      <c r="AC10" s="206">
        <v>14.23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60.15</v>
      </c>
      <c r="N11" s="206">
        <v>49.09</v>
      </c>
      <c r="O11" s="206">
        <v>34.64</v>
      </c>
      <c r="P11" s="206">
        <v>23.29</v>
      </c>
      <c r="Q11" s="206">
        <v>4.41</v>
      </c>
      <c r="R11" s="206">
        <v>4.79</v>
      </c>
      <c r="S11" s="206">
        <v>4</v>
      </c>
      <c r="T11" s="206">
        <v>0</v>
      </c>
      <c r="U11" s="206">
        <v>49.59</v>
      </c>
      <c r="V11" s="206">
        <v>0</v>
      </c>
      <c r="W11" s="206">
        <v>4.79</v>
      </c>
      <c r="X11" s="206">
        <v>14.37</v>
      </c>
      <c r="Y11" s="206">
        <v>0</v>
      </c>
      <c r="Z11" s="206">
        <v>58.56</v>
      </c>
      <c r="AA11" s="206">
        <v>14.37</v>
      </c>
      <c r="AB11" s="206">
        <v>0</v>
      </c>
      <c r="AC11" s="206">
        <v>14.23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60.15</v>
      </c>
      <c r="N12" s="206">
        <v>49.09</v>
      </c>
      <c r="O12" s="206">
        <v>34.64</v>
      </c>
      <c r="P12" s="206">
        <v>23.29</v>
      </c>
      <c r="Q12" s="206">
        <v>4.41</v>
      </c>
      <c r="R12" s="206">
        <v>4.79</v>
      </c>
      <c r="S12" s="206">
        <v>4</v>
      </c>
      <c r="T12" s="206">
        <v>0</v>
      </c>
      <c r="U12" s="206">
        <v>49.59</v>
      </c>
      <c r="V12" s="206">
        <v>0</v>
      </c>
      <c r="W12" s="206">
        <v>4.79</v>
      </c>
      <c r="X12" s="206">
        <v>14.37</v>
      </c>
      <c r="Y12" s="206">
        <v>0</v>
      </c>
      <c r="Z12" s="206">
        <v>58.56</v>
      </c>
      <c r="AA12" s="206">
        <v>14.37</v>
      </c>
      <c r="AB12" s="206">
        <v>0</v>
      </c>
      <c r="AC12" s="206">
        <v>14.23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60.15</v>
      </c>
      <c r="N13" s="206">
        <v>49.09</v>
      </c>
      <c r="O13" s="206">
        <v>34.64</v>
      </c>
      <c r="P13" s="206">
        <v>23.29</v>
      </c>
      <c r="Q13" s="206">
        <v>4.49</v>
      </c>
      <c r="R13" s="206">
        <v>6.64</v>
      </c>
      <c r="S13" s="206">
        <v>5.32</v>
      </c>
      <c r="T13" s="206">
        <v>0</v>
      </c>
      <c r="U13" s="206">
        <v>49.59</v>
      </c>
      <c r="V13" s="206">
        <v>0</v>
      </c>
      <c r="W13" s="206">
        <v>4.79</v>
      </c>
      <c r="X13" s="206">
        <v>14.37</v>
      </c>
      <c r="Y13" s="206">
        <v>0</v>
      </c>
      <c r="Z13" s="206">
        <v>58.56</v>
      </c>
      <c r="AA13" s="206">
        <v>14.37</v>
      </c>
      <c r="AB13" s="206">
        <v>0</v>
      </c>
      <c r="AC13" s="206">
        <v>14.28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60.15</v>
      </c>
      <c r="N14" s="206">
        <v>49.09</v>
      </c>
      <c r="O14" s="206">
        <v>34.64</v>
      </c>
      <c r="P14" s="206">
        <v>23.29</v>
      </c>
      <c r="Q14" s="206">
        <v>4.49</v>
      </c>
      <c r="R14" s="206">
        <v>6.63</v>
      </c>
      <c r="S14" s="206">
        <v>5.31</v>
      </c>
      <c r="T14" s="206">
        <v>0</v>
      </c>
      <c r="U14" s="206">
        <v>49.59</v>
      </c>
      <c r="V14" s="206">
        <v>0</v>
      </c>
      <c r="W14" s="206">
        <v>4.79</v>
      </c>
      <c r="X14" s="206">
        <v>14.37</v>
      </c>
      <c r="Y14" s="206">
        <v>0</v>
      </c>
      <c r="Z14" s="206">
        <v>58.56</v>
      </c>
      <c r="AA14" s="206">
        <v>14.37</v>
      </c>
      <c r="AB14" s="206">
        <v>0</v>
      </c>
      <c r="AC14" s="206">
        <v>14.28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60.15</v>
      </c>
      <c r="N15" s="206">
        <v>49.09</v>
      </c>
      <c r="O15" s="206">
        <v>34.64</v>
      </c>
      <c r="P15" s="206">
        <v>23.29</v>
      </c>
      <c r="Q15" s="206">
        <v>4.5</v>
      </c>
      <c r="R15" s="206">
        <v>7.08</v>
      </c>
      <c r="S15" s="206">
        <v>5.46</v>
      </c>
      <c r="T15" s="206">
        <v>0</v>
      </c>
      <c r="U15" s="206">
        <v>49.59</v>
      </c>
      <c r="V15" s="206">
        <v>0</v>
      </c>
      <c r="W15" s="206">
        <v>4.79</v>
      </c>
      <c r="X15" s="206">
        <v>14.37</v>
      </c>
      <c r="Y15" s="206">
        <v>0</v>
      </c>
      <c r="Z15" s="206">
        <v>58.56</v>
      </c>
      <c r="AA15" s="206">
        <v>14.37</v>
      </c>
      <c r="AB15" s="206">
        <v>0</v>
      </c>
      <c r="AC15" s="206">
        <v>14.23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60.15</v>
      </c>
      <c r="N16" s="206">
        <v>49.09</v>
      </c>
      <c r="O16" s="206">
        <v>34.64</v>
      </c>
      <c r="P16" s="206">
        <v>23.29</v>
      </c>
      <c r="Q16" s="206">
        <v>4.5</v>
      </c>
      <c r="R16" s="206">
        <v>7.08</v>
      </c>
      <c r="S16" s="206">
        <v>5.46</v>
      </c>
      <c r="T16" s="206">
        <v>0</v>
      </c>
      <c r="U16" s="206">
        <v>49.59</v>
      </c>
      <c r="V16" s="206">
        <v>0</v>
      </c>
      <c r="W16" s="206">
        <v>4.79</v>
      </c>
      <c r="X16" s="206">
        <v>14.37</v>
      </c>
      <c r="Y16" s="206">
        <v>0</v>
      </c>
      <c r="Z16" s="206">
        <v>58.56</v>
      </c>
      <c r="AA16" s="206">
        <v>14.37</v>
      </c>
      <c r="AB16" s="206">
        <v>0</v>
      </c>
      <c r="AC16" s="206">
        <v>14.23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60.15</v>
      </c>
      <c r="N17" s="206">
        <v>49.09</v>
      </c>
      <c r="O17" s="206">
        <v>34.64</v>
      </c>
      <c r="P17" s="206">
        <v>23.29</v>
      </c>
      <c r="Q17" s="206">
        <v>4.5</v>
      </c>
      <c r="R17" s="206">
        <v>7.08</v>
      </c>
      <c r="S17" s="206">
        <v>5.46</v>
      </c>
      <c r="T17" s="206">
        <v>0</v>
      </c>
      <c r="U17" s="206">
        <v>49.59</v>
      </c>
      <c r="V17" s="206">
        <v>0</v>
      </c>
      <c r="W17" s="206">
        <v>4.79</v>
      </c>
      <c r="X17" s="206">
        <v>14.37</v>
      </c>
      <c r="Y17" s="206">
        <v>0</v>
      </c>
      <c r="Z17" s="206">
        <v>58.56</v>
      </c>
      <c r="AA17" s="206">
        <v>14.37</v>
      </c>
      <c r="AB17" s="206">
        <v>0</v>
      </c>
      <c r="AC17" s="206">
        <v>14.23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60.15</v>
      </c>
      <c r="N18" s="206">
        <v>49.09</v>
      </c>
      <c r="O18" s="206">
        <v>34.64</v>
      </c>
      <c r="P18" s="206">
        <v>23.29</v>
      </c>
      <c r="Q18" s="206">
        <v>4.5</v>
      </c>
      <c r="R18" s="206">
        <v>7.08</v>
      </c>
      <c r="S18" s="206">
        <v>5.46</v>
      </c>
      <c r="T18" s="206">
        <v>0</v>
      </c>
      <c r="U18" s="206">
        <v>49.59</v>
      </c>
      <c r="V18" s="206">
        <v>0</v>
      </c>
      <c r="W18" s="206">
        <v>4.79</v>
      </c>
      <c r="X18" s="206">
        <v>14.37</v>
      </c>
      <c r="Y18" s="206">
        <v>0</v>
      </c>
      <c r="Z18" s="206">
        <v>58.56</v>
      </c>
      <c r="AA18" s="206">
        <v>14.37</v>
      </c>
      <c r="AB18" s="206">
        <v>0</v>
      </c>
      <c r="AC18" s="206">
        <v>14.23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60.15</v>
      </c>
      <c r="N19" s="206">
        <v>49.09</v>
      </c>
      <c r="O19" s="206">
        <v>34.64</v>
      </c>
      <c r="P19" s="206">
        <v>23.29</v>
      </c>
      <c r="Q19" s="206">
        <v>4.49</v>
      </c>
      <c r="R19" s="206">
        <v>6.65</v>
      </c>
      <c r="S19" s="206">
        <v>5.32</v>
      </c>
      <c r="T19" s="206">
        <v>0</v>
      </c>
      <c r="U19" s="206">
        <v>49.59</v>
      </c>
      <c r="V19" s="206">
        <v>0</v>
      </c>
      <c r="W19" s="206">
        <v>4.79</v>
      </c>
      <c r="X19" s="206">
        <v>14.37</v>
      </c>
      <c r="Y19" s="206">
        <v>0</v>
      </c>
      <c r="Z19" s="206">
        <v>58.56</v>
      </c>
      <c r="AA19" s="206">
        <v>14.37</v>
      </c>
      <c r="AB19" s="206">
        <v>0</v>
      </c>
      <c r="AC19" s="206">
        <v>14.23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60.15</v>
      </c>
      <c r="N20" s="206">
        <v>49.09</v>
      </c>
      <c r="O20" s="206">
        <v>34.64</v>
      </c>
      <c r="P20" s="206">
        <v>23.29</v>
      </c>
      <c r="Q20" s="206">
        <v>4.41</v>
      </c>
      <c r="R20" s="206">
        <v>4.79</v>
      </c>
      <c r="S20" s="206">
        <v>4</v>
      </c>
      <c r="T20" s="206">
        <v>0</v>
      </c>
      <c r="U20" s="206">
        <v>49.59</v>
      </c>
      <c r="V20" s="206">
        <v>0</v>
      </c>
      <c r="W20" s="206">
        <v>4.79</v>
      </c>
      <c r="X20" s="206">
        <v>14.37</v>
      </c>
      <c r="Y20" s="206">
        <v>0</v>
      </c>
      <c r="Z20" s="206">
        <v>58.56</v>
      </c>
      <c r="AA20" s="206">
        <v>14.37</v>
      </c>
      <c r="AB20" s="206">
        <v>0</v>
      </c>
      <c r="AC20" s="206">
        <v>14.23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60.15</v>
      </c>
      <c r="N21" s="206">
        <v>49.09</v>
      </c>
      <c r="O21" s="206">
        <v>34.64</v>
      </c>
      <c r="P21" s="206">
        <v>23.29</v>
      </c>
      <c r="Q21" s="206">
        <v>4.41</v>
      </c>
      <c r="R21" s="206">
        <v>4.79</v>
      </c>
      <c r="S21" s="206">
        <v>4</v>
      </c>
      <c r="T21" s="206">
        <v>0</v>
      </c>
      <c r="U21" s="206">
        <v>49.59</v>
      </c>
      <c r="V21" s="206">
        <v>0</v>
      </c>
      <c r="W21" s="206">
        <v>4.79</v>
      </c>
      <c r="X21" s="206">
        <v>14.37</v>
      </c>
      <c r="Y21" s="206">
        <v>0</v>
      </c>
      <c r="Z21" s="206">
        <v>58.56</v>
      </c>
      <c r="AA21" s="206">
        <v>14.37</v>
      </c>
      <c r="AB21" s="206">
        <v>0</v>
      </c>
      <c r="AC21" s="206">
        <v>14.23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60.15</v>
      </c>
      <c r="N22" s="206">
        <v>49.09</v>
      </c>
      <c r="O22" s="206">
        <v>34.64</v>
      </c>
      <c r="P22" s="206">
        <v>23.29</v>
      </c>
      <c r="Q22" s="206">
        <v>4.41</v>
      </c>
      <c r="R22" s="206">
        <v>4.79</v>
      </c>
      <c r="S22" s="206">
        <v>4</v>
      </c>
      <c r="T22" s="206">
        <v>0</v>
      </c>
      <c r="U22" s="206">
        <v>49.59</v>
      </c>
      <c r="V22" s="206">
        <v>0</v>
      </c>
      <c r="W22" s="206">
        <v>4.79</v>
      </c>
      <c r="X22" s="206">
        <v>14.37</v>
      </c>
      <c r="Y22" s="206">
        <v>0</v>
      </c>
      <c r="Z22" s="206">
        <v>58.56</v>
      </c>
      <c r="AA22" s="206">
        <v>14.37</v>
      </c>
      <c r="AB22" s="206">
        <v>0</v>
      </c>
      <c r="AC22" s="206">
        <v>14.23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258.69</v>
      </c>
      <c r="L23" s="206">
        <v>0</v>
      </c>
      <c r="M23" s="206">
        <v>60.15</v>
      </c>
      <c r="N23" s="206">
        <v>49.09</v>
      </c>
      <c r="O23" s="206">
        <v>34.64</v>
      </c>
      <c r="P23" s="206">
        <v>23.29</v>
      </c>
      <c r="Q23" s="206">
        <v>4.41</v>
      </c>
      <c r="R23" s="206">
        <v>4.4000000000000004</v>
      </c>
      <c r="S23" s="206">
        <v>4</v>
      </c>
      <c r="T23" s="206">
        <v>0</v>
      </c>
      <c r="U23" s="206">
        <v>49.59</v>
      </c>
      <c r="V23" s="206">
        <v>0</v>
      </c>
      <c r="W23" s="206">
        <v>4.84</v>
      </c>
      <c r="X23" s="206">
        <v>55.95</v>
      </c>
      <c r="Y23" s="206">
        <v>0</v>
      </c>
      <c r="Z23" s="206">
        <v>58.56</v>
      </c>
      <c r="AA23" s="206">
        <v>14.37</v>
      </c>
      <c r="AB23" s="206">
        <v>0</v>
      </c>
      <c r="AC23" s="206">
        <v>14.23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82.26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316.18</v>
      </c>
      <c r="L24" s="206">
        <v>0</v>
      </c>
      <c r="M24" s="206">
        <v>60.15</v>
      </c>
      <c r="N24" s="206">
        <v>49.09</v>
      </c>
      <c r="O24" s="206">
        <v>34.64</v>
      </c>
      <c r="P24" s="206">
        <v>23.29</v>
      </c>
      <c r="Q24" s="206">
        <v>9.07</v>
      </c>
      <c r="R24" s="206">
        <v>15.86</v>
      </c>
      <c r="S24" s="206">
        <v>10.96</v>
      </c>
      <c r="T24" s="206">
        <v>0</v>
      </c>
      <c r="U24" s="206">
        <v>49.59</v>
      </c>
      <c r="V24" s="206">
        <v>6.25</v>
      </c>
      <c r="W24" s="206">
        <v>13.26</v>
      </c>
      <c r="X24" s="206">
        <v>55.95</v>
      </c>
      <c r="Y24" s="206">
        <v>0</v>
      </c>
      <c r="Z24" s="206">
        <v>58.56</v>
      </c>
      <c r="AA24" s="206">
        <v>33.67</v>
      </c>
      <c r="AB24" s="206">
        <v>0</v>
      </c>
      <c r="AC24" s="206">
        <v>14.23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373.66</v>
      </c>
      <c r="L25" s="206">
        <v>0</v>
      </c>
      <c r="M25" s="206">
        <v>60.15</v>
      </c>
      <c r="N25" s="206">
        <v>49.09</v>
      </c>
      <c r="O25" s="206">
        <v>34.64</v>
      </c>
      <c r="P25" s="206">
        <v>23.29</v>
      </c>
      <c r="Q25" s="206">
        <v>9.07</v>
      </c>
      <c r="R25" s="206">
        <v>17.559999999999999</v>
      </c>
      <c r="S25" s="206">
        <v>10.96</v>
      </c>
      <c r="T25" s="206">
        <v>0</v>
      </c>
      <c r="U25" s="206">
        <v>49.59</v>
      </c>
      <c r="V25" s="206">
        <v>6.25</v>
      </c>
      <c r="W25" s="206">
        <v>13.26</v>
      </c>
      <c r="X25" s="206">
        <v>55.95</v>
      </c>
      <c r="Y25" s="206">
        <v>0</v>
      </c>
      <c r="Z25" s="206">
        <v>58.56</v>
      </c>
      <c r="AA25" s="206">
        <v>33.67</v>
      </c>
      <c r="AB25" s="206">
        <v>0</v>
      </c>
      <c r="AC25" s="206">
        <v>14.23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431.15</v>
      </c>
      <c r="L26" s="206">
        <v>0</v>
      </c>
      <c r="M26" s="206">
        <v>60.15</v>
      </c>
      <c r="N26" s="206">
        <v>49.09</v>
      </c>
      <c r="O26" s="206">
        <v>34.64</v>
      </c>
      <c r="P26" s="206">
        <v>23.29</v>
      </c>
      <c r="Q26" s="206">
        <v>7.83</v>
      </c>
      <c r="R26" s="206">
        <v>17.559999999999999</v>
      </c>
      <c r="S26" s="206">
        <v>9.23</v>
      </c>
      <c r="T26" s="206">
        <v>0</v>
      </c>
      <c r="U26" s="206">
        <v>49.59</v>
      </c>
      <c r="V26" s="206">
        <v>6.26</v>
      </c>
      <c r="W26" s="206">
        <v>13.03</v>
      </c>
      <c r="X26" s="206">
        <v>55.37</v>
      </c>
      <c r="Y26" s="206">
        <v>0</v>
      </c>
      <c r="Z26" s="206">
        <v>58.56</v>
      </c>
      <c r="AA26" s="206">
        <v>33.67</v>
      </c>
      <c r="AB26" s="206">
        <v>0</v>
      </c>
      <c r="AC26" s="206">
        <v>14.23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475.62</v>
      </c>
      <c r="L27" s="206">
        <v>6.03</v>
      </c>
      <c r="M27" s="206">
        <v>60.15</v>
      </c>
      <c r="N27" s="206">
        <v>49.09</v>
      </c>
      <c r="O27" s="206">
        <v>34.64</v>
      </c>
      <c r="P27" s="206">
        <v>23.29</v>
      </c>
      <c r="Q27" s="206">
        <v>8.41</v>
      </c>
      <c r="R27" s="206">
        <v>17.559999999999999</v>
      </c>
      <c r="S27" s="206">
        <v>10.130000000000001</v>
      </c>
      <c r="T27" s="206">
        <v>0</v>
      </c>
      <c r="U27" s="206">
        <v>49.59</v>
      </c>
      <c r="V27" s="206">
        <v>6.26</v>
      </c>
      <c r="W27" s="206">
        <v>13.03</v>
      </c>
      <c r="X27" s="206">
        <v>55.37</v>
      </c>
      <c r="Y27" s="206">
        <v>0</v>
      </c>
      <c r="Z27" s="206">
        <v>58.56</v>
      </c>
      <c r="AA27" s="206">
        <v>33.67</v>
      </c>
      <c r="AB27" s="206">
        <v>0</v>
      </c>
      <c r="AC27" s="206">
        <v>14.23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494.68</v>
      </c>
      <c r="L28" s="206">
        <v>6.02</v>
      </c>
      <c r="M28" s="206">
        <v>60.15</v>
      </c>
      <c r="N28" s="206">
        <v>49.09</v>
      </c>
      <c r="O28" s="206">
        <v>34.64</v>
      </c>
      <c r="P28" s="206">
        <v>23.29</v>
      </c>
      <c r="Q28" s="206">
        <v>9.07</v>
      </c>
      <c r="R28" s="206">
        <v>17.559999999999999</v>
      </c>
      <c r="S28" s="206">
        <v>10.96</v>
      </c>
      <c r="T28" s="206">
        <v>0</v>
      </c>
      <c r="U28" s="206">
        <v>49.59</v>
      </c>
      <c r="V28" s="206">
        <v>6.26</v>
      </c>
      <c r="W28" s="206">
        <v>13.03</v>
      </c>
      <c r="X28" s="206">
        <v>55.37</v>
      </c>
      <c r="Y28" s="206">
        <v>0</v>
      </c>
      <c r="Z28" s="206">
        <v>58.56</v>
      </c>
      <c r="AA28" s="206">
        <v>33.67</v>
      </c>
      <c r="AB28" s="206">
        <v>0</v>
      </c>
      <c r="AC28" s="206">
        <v>14.23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0.51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494.88</v>
      </c>
      <c r="L29" s="206">
        <v>6.03</v>
      </c>
      <c r="M29" s="206">
        <v>60.15</v>
      </c>
      <c r="N29" s="206">
        <v>49.09</v>
      </c>
      <c r="O29" s="206">
        <v>34.64</v>
      </c>
      <c r="P29" s="206">
        <v>23.29</v>
      </c>
      <c r="Q29" s="206">
        <v>9.07</v>
      </c>
      <c r="R29" s="206">
        <v>17.559999999999999</v>
      </c>
      <c r="S29" s="206">
        <v>10.96</v>
      </c>
      <c r="T29" s="206">
        <v>0</v>
      </c>
      <c r="U29" s="206">
        <v>49.59</v>
      </c>
      <c r="V29" s="206">
        <v>6.26</v>
      </c>
      <c r="W29" s="206">
        <v>13.03</v>
      </c>
      <c r="X29" s="206">
        <v>55.37</v>
      </c>
      <c r="Y29" s="206">
        <v>0</v>
      </c>
      <c r="Z29" s="206">
        <v>58.56</v>
      </c>
      <c r="AA29" s="206">
        <v>33.67</v>
      </c>
      <c r="AB29" s="206">
        <v>0</v>
      </c>
      <c r="AC29" s="206">
        <v>14.23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105.11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1.53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494.68</v>
      </c>
      <c r="L30" s="206">
        <v>6.03</v>
      </c>
      <c r="M30" s="206">
        <v>60.15</v>
      </c>
      <c r="N30" s="206">
        <v>49.09</v>
      </c>
      <c r="O30" s="206">
        <v>34.64</v>
      </c>
      <c r="P30" s="206">
        <v>23.29</v>
      </c>
      <c r="Q30" s="206">
        <v>9.07</v>
      </c>
      <c r="R30" s="206">
        <v>17.559999999999999</v>
      </c>
      <c r="S30" s="206">
        <v>10.96</v>
      </c>
      <c r="T30" s="206">
        <v>0</v>
      </c>
      <c r="U30" s="206">
        <v>49.59</v>
      </c>
      <c r="V30" s="206">
        <v>6.26</v>
      </c>
      <c r="W30" s="206">
        <v>13.03</v>
      </c>
      <c r="X30" s="206">
        <v>55.37</v>
      </c>
      <c r="Y30" s="206">
        <v>0</v>
      </c>
      <c r="Z30" s="206">
        <v>58.56</v>
      </c>
      <c r="AA30" s="206">
        <v>33.67</v>
      </c>
      <c r="AB30" s="206">
        <v>0</v>
      </c>
      <c r="AC30" s="206">
        <v>14.23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105.11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5.07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497.19</v>
      </c>
      <c r="L31" s="206">
        <v>6.03</v>
      </c>
      <c r="M31" s="206">
        <v>60.15</v>
      </c>
      <c r="N31" s="206">
        <v>49.09</v>
      </c>
      <c r="O31" s="206">
        <v>34.64</v>
      </c>
      <c r="P31" s="206">
        <v>23.29</v>
      </c>
      <c r="Q31" s="206">
        <v>9.07</v>
      </c>
      <c r="R31" s="206">
        <v>17.559999999999999</v>
      </c>
      <c r="S31" s="206">
        <v>10.96</v>
      </c>
      <c r="T31" s="206">
        <v>0</v>
      </c>
      <c r="U31" s="206">
        <v>49.59</v>
      </c>
      <c r="V31" s="206">
        <v>6.26</v>
      </c>
      <c r="W31" s="206">
        <v>12.77</v>
      </c>
      <c r="X31" s="206">
        <v>55.37</v>
      </c>
      <c r="Y31" s="206">
        <v>0</v>
      </c>
      <c r="Z31" s="206">
        <v>58.56</v>
      </c>
      <c r="AA31" s="206">
        <v>33.67</v>
      </c>
      <c r="AB31" s="206">
        <v>0</v>
      </c>
      <c r="AC31" s="206">
        <v>14.23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105.11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12.58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496.65</v>
      </c>
      <c r="L32" s="206">
        <v>6.03</v>
      </c>
      <c r="M32" s="206">
        <v>60.15</v>
      </c>
      <c r="N32" s="206">
        <v>49.09</v>
      </c>
      <c r="O32" s="206">
        <v>34.64</v>
      </c>
      <c r="P32" s="206">
        <v>23.29</v>
      </c>
      <c r="Q32" s="206">
        <v>9.07</v>
      </c>
      <c r="R32" s="206">
        <v>17.559999999999999</v>
      </c>
      <c r="S32" s="206">
        <v>10.96</v>
      </c>
      <c r="T32" s="206">
        <v>0</v>
      </c>
      <c r="U32" s="206">
        <v>49.59</v>
      </c>
      <c r="V32" s="206">
        <v>6.26</v>
      </c>
      <c r="W32" s="206">
        <v>12.77</v>
      </c>
      <c r="X32" s="206">
        <v>55.37</v>
      </c>
      <c r="Y32" s="206">
        <v>0</v>
      </c>
      <c r="Z32" s="206">
        <v>58.56</v>
      </c>
      <c r="AA32" s="206">
        <v>33.67</v>
      </c>
      <c r="AB32" s="206">
        <v>0</v>
      </c>
      <c r="AC32" s="206">
        <v>14.23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105.11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24.24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497.19</v>
      </c>
      <c r="L33" s="206">
        <v>6.03</v>
      </c>
      <c r="M33" s="206">
        <v>60.15</v>
      </c>
      <c r="N33" s="206">
        <v>49.09</v>
      </c>
      <c r="O33" s="206">
        <v>34.64</v>
      </c>
      <c r="P33" s="206">
        <v>23.29</v>
      </c>
      <c r="Q33" s="206">
        <v>9.07</v>
      </c>
      <c r="R33" s="206">
        <v>17.559999999999999</v>
      </c>
      <c r="S33" s="206">
        <v>10.96</v>
      </c>
      <c r="T33" s="206">
        <v>0</v>
      </c>
      <c r="U33" s="206">
        <v>49.59</v>
      </c>
      <c r="V33" s="206">
        <v>6.26</v>
      </c>
      <c r="W33" s="206">
        <v>12.77</v>
      </c>
      <c r="X33" s="206">
        <v>55.37</v>
      </c>
      <c r="Y33" s="206">
        <v>0</v>
      </c>
      <c r="Z33" s="206">
        <v>58.56</v>
      </c>
      <c r="AA33" s="206">
        <v>33.67</v>
      </c>
      <c r="AB33" s="206">
        <v>0</v>
      </c>
      <c r="AC33" s="206">
        <v>14.23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105.11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496.99</v>
      </c>
      <c r="L34" s="206">
        <v>6.03</v>
      </c>
      <c r="M34" s="206">
        <v>60.15</v>
      </c>
      <c r="N34" s="206">
        <v>49.09</v>
      </c>
      <c r="O34" s="206">
        <v>34.64</v>
      </c>
      <c r="P34" s="206">
        <v>23.29</v>
      </c>
      <c r="Q34" s="206">
        <v>9.07</v>
      </c>
      <c r="R34" s="206">
        <v>17.559999999999999</v>
      </c>
      <c r="S34" s="206">
        <v>10.96</v>
      </c>
      <c r="T34" s="206">
        <v>0</v>
      </c>
      <c r="U34" s="206">
        <v>49.59</v>
      </c>
      <c r="V34" s="206">
        <v>6.26</v>
      </c>
      <c r="W34" s="206">
        <v>12.77</v>
      </c>
      <c r="X34" s="206">
        <v>55.37</v>
      </c>
      <c r="Y34" s="206">
        <v>0</v>
      </c>
      <c r="Z34" s="206">
        <v>58.56</v>
      </c>
      <c r="AA34" s="206">
        <v>33.67</v>
      </c>
      <c r="AB34" s="206">
        <v>0</v>
      </c>
      <c r="AC34" s="206">
        <v>14.23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105.11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497.19</v>
      </c>
      <c r="L35" s="206">
        <v>6.03</v>
      </c>
      <c r="M35" s="206">
        <v>60.15</v>
      </c>
      <c r="N35" s="206">
        <v>49.09</v>
      </c>
      <c r="O35" s="206">
        <v>34.64</v>
      </c>
      <c r="P35" s="206">
        <v>23.29</v>
      </c>
      <c r="Q35" s="206">
        <v>9.07</v>
      </c>
      <c r="R35" s="206">
        <v>17.559999999999999</v>
      </c>
      <c r="S35" s="206">
        <v>10.96</v>
      </c>
      <c r="T35" s="206">
        <v>0</v>
      </c>
      <c r="U35" s="206">
        <v>49.59</v>
      </c>
      <c r="V35" s="206">
        <v>6.26</v>
      </c>
      <c r="W35" s="206">
        <v>12.77</v>
      </c>
      <c r="X35" s="206">
        <v>55.37</v>
      </c>
      <c r="Y35" s="206">
        <v>0</v>
      </c>
      <c r="Z35" s="206">
        <v>58.56</v>
      </c>
      <c r="AA35" s="206">
        <v>33.67</v>
      </c>
      <c r="AB35" s="206">
        <v>0</v>
      </c>
      <c r="AC35" s="206">
        <v>14.23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105.11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496.99</v>
      </c>
      <c r="L36" s="206">
        <v>6.03</v>
      </c>
      <c r="M36" s="206">
        <v>60.15</v>
      </c>
      <c r="N36" s="206">
        <v>49.09</v>
      </c>
      <c r="O36" s="206">
        <v>34.64</v>
      </c>
      <c r="P36" s="206">
        <v>23.29</v>
      </c>
      <c r="Q36" s="206">
        <v>9.07</v>
      </c>
      <c r="R36" s="206">
        <v>17.559999999999999</v>
      </c>
      <c r="S36" s="206">
        <v>10.96</v>
      </c>
      <c r="T36" s="206">
        <v>0</v>
      </c>
      <c r="U36" s="206">
        <v>49.59</v>
      </c>
      <c r="V36" s="206">
        <v>6.26</v>
      </c>
      <c r="W36" s="206">
        <v>12.77</v>
      </c>
      <c r="X36" s="206">
        <v>55.37</v>
      </c>
      <c r="Y36" s="206">
        <v>0</v>
      </c>
      <c r="Z36" s="206">
        <v>58.56</v>
      </c>
      <c r="AA36" s="206">
        <v>33.67</v>
      </c>
      <c r="AB36" s="206">
        <v>0</v>
      </c>
      <c r="AC36" s="206">
        <v>14.23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105.11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497.19</v>
      </c>
      <c r="L37" s="206">
        <v>6.03</v>
      </c>
      <c r="M37" s="206">
        <v>60.15</v>
      </c>
      <c r="N37" s="206">
        <v>49.09</v>
      </c>
      <c r="O37" s="206">
        <v>34.64</v>
      </c>
      <c r="P37" s="206">
        <v>23.29</v>
      </c>
      <c r="Q37" s="206">
        <v>9.07</v>
      </c>
      <c r="R37" s="206">
        <v>17.559999999999999</v>
      </c>
      <c r="S37" s="206">
        <v>10.96</v>
      </c>
      <c r="T37" s="206">
        <v>0</v>
      </c>
      <c r="U37" s="206">
        <v>49.59</v>
      </c>
      <c r="V37" s="206">
        <v>6.26</v>
      </c>
      <c r="W37" s="206">
        <v>12.77</v>
      </c>
      <c r="X37" s="206">
        <v>55.37</v>
      </c>
      <c r="Y37" s="206">
        <v>0</v>
      </c>
      <c r="Z37" s="206">
        <v>58.56</v>
      </c>
      <c r="AA37" s="206">
        <v>33.67</v>
      </c>
      <c r="AB37" s="206">
        <v>0</v>
      </c>
      <c r="AC37" s="206">
        <v>14.23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105.11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491.65</v>
      </c>
      <c r="L38" s="206">
        <v>6.03</v>
      </c>
      <c r="M38" s="206">
        <v>60.15</v>
      </c>
      <c r="N38" s="206">
        <v>49.09</v>
      </c>
      <c r="O38" s="206">
        <v>34.64</v>
      </c>
      <c r="P38" s="206">
        <v>23.29</v>
      </c>
      <c r="Q38" s="206">
        <v>9.07</v>
      </c>
      <c r="R38" s="206">
        <v>17.559999999999999</v>
      </c>
      <c r="S38" s="206">
        <v>10.96</v>
      </c>
      <c r="T38" s="206">
        <v>0</v>
      </c>
      <c r="U38" s="206">
        <v>49.59</v>
      </c>
      <c r="V38" s="206">
        <v>6.26</v>
      </c>
      <c r="W38" s="206">
        <v>12.77</v>
      </c>
      <c r="X38" s="206">
        <v>55.37</v>
      </c>
      <c r="Y38" s="206">
        <v>0</v>
      </c>
      <c r="Z38" s="206">
        <v>58.56</v>
      </c>
      <c r="AA38" s="206">
        <v>33.67</v>
      </c>
      <c r="AB38" s="206">
        <v>0</v>
      </c>
      <c r="AC38" s="206">
        <v>14.23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105.11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491.65</v>
      </c>
      <c r="L39" s="206">
        <v>6.03</v>
      </c>
      <c r="M39" s="206">
        <v>60.15</v>
      </c>
      <c r="N39" s="206">
        <v>49.09</v>
      </c>
      <c r="O39" s="206">
        <v>34.64</v>
      </c>
      <c r="P39" s="206">
        <v>23.29</v>
      </c>
      <c r="Q39" s="206">
        <v>9.07</v>
      </c>
      <c r="R39" s="206">
        <v>17.559999999999999</v>
      </c>
      <c r="S39" s="206">
        <v>10.96</v>
      </c>
      <c r="T39" s="206">
        <v>0</v>
      </c>
      <c r="U39" s="206">
        <v>49.59</v>
      </c>
      <c r="V39" s="206">
        <v>6.26</v>
      </c>
      <c r="W39" s="206">
        <v>12.77</v>
      </c>
      <c r="X39" s="206">
        <v>55.37</v>
      </c>
      <c r="Y39" s="206">
        <v>0</v>
      </c>
      <c r="Z39" s="206">
        <v>58.56</v>
      </c>
      <c r="AA39" s="206">
        <v>33.67</v>
      </c>
      <c r="AB39" s="206">
        <v>0</v>
      </c>
      <c r="AC39" s="206">
        <v>14.23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103.93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491.65</v>
      </c>
      <c r="L40" s="206">
        <v>6.03</v>
      </c>
      <c r="M40" s="206">
        <v>60.15</v>
      </c>
      <c r="N40" s="206">
        <v>49.09</v>
      </c>
      <c r="O40" s="206">
        <v>34.64</v>
      </c>
      <c r="P40" s="206">
        <v>23.29</v>
      </c>
      <c r="Q40" s="206">
        <v>9.07</v>
      </c>
      <c r="R40" s="206">
        <v>17.559999999999999</v>
      </c>
      <c r="S40" s="206">
        <v>10.96</v>
      </c>
      <c r="T40" s="206">
        <v>0</v>
      </c>
      <c r="U40" s="206">
        <v>49.59</v>
      </c>
      <c r="V40" s="206">
        <v>6.26</v>
      </c>
      <c r="W40" s="206">
        <v>12.77</v>
      </c>
      <c r="X40" s="206">
        <v>55.37</v>
      </c>
      <c r="Y40" s="206">
        <v>0</v>
      </c>
      <c r="Z40" s="206">
        <v>58.56</v>
      </c>
      <c r="AA40" s="206">
        <v>33.67</v>
      </c>
      <c r="AB40" s="206">
        <v>0</v>
      </c>
      <c r="AC40" s="206">
        <v>14.23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103.94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489.78</v>
      </c>
      <c r="L41" s="206">
        <v>6.03</v>
      </c>
      <c r="M41" s="206">
        <v>60.15</v>
      </c>
      <c r="N41" s="206">
        <v>49.09</v>
      </c>
      <c r="O41" s="206">
        <v>34.64</v>
      </c>
      <c r="P41" s="206">
        <v>23.29</v>
      </c>
      <c r="Q41" s="206">
        <v>9.07</v>
      </c>
      <c r="R41" s="206">
        <v>17.559999999999999</v>
      </c>
      <c r="S41" s="206">
        <v>10.96</v>
      </c>
      <c r="T41" s="206">
        <v>0</v>
      </c>
      <c r="U41" s="206">
        <v>49.59</v>
      </c>
      <c r="V41" s="206">
        <v>6.26</v>
      </c>
      <c r="W41" s="206">
        <v>12.77</v>
      </c>
      <c r="X41" s="206">
        <v>55.37</v>
      </c>
      <c r="Y41" s="206">
        <v>0</v>
      </c>
      <c r="Z41" s="206">
        <v>58.56</v>
      </c>
      <c r="AA41" s="206">
        <v>33.67</v>
      </c>
      <c r="AB41" s="206">
        <v>0</v>
      </c>
      <c r="AC41" s="206">
        <v>14.23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489.78</v>
      </c>
      <c r="L42" s="206">
        <v>6.03</v>
      </c>
      <c r="M42" s="206">
        <v>60.15</v>
      </c>
      <c r="N42" s="206">
        <v>49.09</v>
      </c>
      <c r="O42" s="206">
        <v>34.64</v>
      </c>
      <c r="P42" s="206">
        <v>23.29</v>
      </c>
      <c r="Q42" s="206">
        <v>9.07</v>
      </c>
      <c r="R42" s="206">
        <v>17.559999999999999</v>
      </c>
      <c r="S42" s="206">
        <v>10.96</v>
      </c>
      <c r="T42" s="206">
        <v>0</v>
      </c>
      <c r="U42" s="206">
        <v>49.59</v>
      </c>
      <c r="V42" s="206">
        <v>6.26</v>
      </c>
      <c r="W42" s="206">
        <v>12.77</v>
      </c>
      <c r="X42" s="206">
        <v>55.37</v>
      </c>
      <c r="Y42" s="206">
        <v>0</v>
      </c>
      <c r="Z42" s="206">
        <v>58.56</v>
      </c>
      <c r="AA42" s="206">
        <v>33.67</v>
      </c>
      <c r="AB42" s="206">
        <v>0</v>
      </c>
      <c r="AC42" s="206">
        <v>14.23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489.78</v>
      </c>
      <c r="L43" s="206">
        <v>6.03</v>
      </c>
      <c r="M43" s="206">
        <v>60.15</v>
      </c>
      <c r="N43" s="206">
        <v>49.09</v>
      </c>
      <c r="O43" s="206">
        <v>34.64</v>
      </c>
      <c r="P43" s="206">
        <v>23.29</v>
      </c>
      <c r="Q43" s="206">
        <v>9.07</v>
      </c>
      <c r="R43" s="206">
        <v>17.559999999999999</v>
      </c>
      <c r="S43" s="206">
        <v>10.96</v>
      </c>
      <c r="T43" s="206">
        <v>0</v>
      </c>
      <c r="U43" s="206">
        <v>49.59</v>
      </c>
      <c r="V43" s="206">
        <v>6.26</v>
      </c>
      <c r="W43" s="206">
        <v>13.22</v>
      </c>
      <c r="X43" s="206">
        <v>55.37</v>
      </c>
      <c r="Y43" s="206">
        <v>0</v>
      </c>
      <c r="Z43" s="206">
        <v>58.56</v>
      </c>
      <c r="AA43" s="206">
        <v>33.67</v>
      </c>
      <c r="AB43" s="206">
        <v>0</v>
      </c>
      <c r="AC43" s="206">
        <v>14.23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489.78</v>
      </c>
      <c r="L44" s="206">
        <v>6.03</v>
      </c>
      <c r="M44" s="206">
        <v>60.15</v>
      </c>
      <c r="N44" s="206">
        <v>49.09</v>
      </c>
      <c r="O44" s="206">
        <v>34.64</v>
      </c>
      <c r="P44" s="206">
        <v>23.29</v>
      </c>
      <c r="Q44" s="206">
        <v>9.07</v>
      </c>
      <c r="R44" s="206">
        <v>17.559999999999999</v>
      </c>
      <c r="S44" s="206">
        <v>10.96</v>
      </c>
      <c r="T44" s="206">
        <v>0</v>
      </c>
      <c r="U44" s="206">
        <v>49.59</v>
      </c>
      <c r="V44" s="206">
        <v>6.26</v>
      </c>
      <c r="W44" s="206">
        <v>13.28</v>
      </c>
      <c r="X44" s="206">
        <v>55.37</v>
      </c>
      <c r="Y44" s="206">
        <v>0</v>
      </c>
      <c r="Z44" s="206">
        <v>58.56</v>
      </c>
      <c r="AA44" s="206">
        <v>33.67</v>
      </c>
      <c r="AB44" s="206">
        <v>0</v>
      </c>
      <c r="AC44" s="206">
        <v>14.23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489.78</v>
      </c>
      <c r="L45" s="206">
        <v>6.03</v>
      </c>
      <c r="M45" s="206">
        <v>60.15</v>
      </c>
      <c r="N45" s="206">
        <v>49.09</v>
      </c>
      <c r="O45" s="206">
        <v>34.64</v>
      </c>
      <c r="P45" s="206">
        <v>23.29</v>
      </c>
      <c r="Q45" s="206">
        <v>9.07</v>
      </c>
      <c r="R45" s="206">
        <v>17.559999999999999</v>
      </c>
      <c r="S45" s="206">
        <v>10.96</v>
      </c>
      <c r="T45" s="206">
        <v>0</v>
      </c>
      <c r="U45" s="206">
        <v>49.59</v>
      </c>
      <c r="V45" s="206">
        <v>6.26</v>
      </c>
      <c r="W45" s="206">
        <v>13.28</v>
      </c>
      <c r="X45" s="206">
        <v>55.37</v>
      </c>
      <c r="Y45" s="206">
        <v>0</v>
      </c>
      <c r="Z45" s="206">
        <v>58.56</v>
      </c>
      <c r="AA45" s="206">
        <v>33.67</v>
      </c>
      <c r="AB45" s="206">
        <v>0</v>
      </c>
      <c r="AC45" s="206">
        <v>14.23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489.78</v>
      </c>
      <c r="L46" s="206">
        <v>6.03</v>
      </c>
      <c r="M46" s="206">
        <v>60.15</v>
      </c>
      <c r="N46" s="206">
        <v>49.09</v>
      </c>
      <c r="O46" s="206">
        <v>34.64</v>
      </c>
      <c r="P46" s="206">
        <v>23.29</v>
      </c>
      <c r="Q46" s="206">
        <v>9.07</v>
      </c>
      <c r="R46" s="206">
        <v>17.559999999999999</v>
      </c>
      <c r="S46" s="206">
        <v>10.96</v>
      </c>
      <c r="T46" s="206">
        <v>0</v>
      </c>
      <c r="U46" s="206">
        <v>49.59</v>
      </c>
      <c r="V46" s="206">
        <v>6.26</v>
      </c>
      <c r="W46" s="206">
        <v>13.28</v>
      </c>
      <c r="X46" s="206">
        <v>55.37</v>
      </c>
      <c r="Y46" s="206">
        <v>0</v>
      </c>
      <c r="Z46" s="206">
        <v>58.56</v>
      </c>
      <c r="AA46" s="206">
        <v>33.67</v>
      </c>
      <c r="AB46" s="206">
        <v>0</v>
      </c>
      <c r="AC46" s="206">
        <v>14.23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489.78</v>
      </c>
      <c r="L47" s="206">
        <v>6.03</v>
      </c>
      <c r="M47" s="206">
        <v>60.15</v>
      </c>
      <c r="N47" s="206">
        <v>49.09</v>
      </c>
      <c r="O47" s="206">
        <v>34.64</v>
      </c>
      <c r="P47" s="206">
        <v>23.29</v>
      </c>
      <c r="Q47" s="206">
        <v>9.07</v>
      </c>
      <c r="R47" s="206">
        <v>17.559999999999999</v>
      </c>
      <c r="S47" s="206">
        <v>10.96</v>
      </c>
      <c r="T47" s="206">
        <v>0</v>
      </c>
      <c r="U47" s="206">
        <v>49.59</v>
      </c>
      <c r="V47" s="206">
        <v>4.9000000000000004</v>
      </c>
      <c r="W47" s="206">
        <v>13.28</v>
      </c>
      <c r="X47" s="206">
        <v>55.37</v>
      </c>
      <c r="Y47" s="206">
        <v>0</v>
      </c>
      <c r="Z47" s="206">
        <v>58.56</v>
      </c>
      <c r="AA47" s="206">
        <v>33.67</v>
      </c>
      <c r="AB47" s="206">
        <v>0</v>
      </c>
      <c r="AC47" s="206">
        <v>14.23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489.78</v>
      </c>
      <c r="L48" s="206">
        <v>6.03</v>
      </c>
      <c r="M48" s="206">
        <v>60.15</v>
      </c>
      <c r="N48" s="206">
        <v>49.09</v>
      </c>
      <c r="O48" s="206">
        <v>34.64</v>
      </c>
      <c r="P48" s="206">
        <v>23.29</v>
      </c>
      <c r="Q48" s="206">
        <v>9.07</v>
      </c>
      <c r="R48" s="206">
        <v>17.559999999999999</v>
      </c>
      <c r="S48" s="206">
        <v>10.96</v>
      </c>
      <c r="T48" s="206">
        <v>0</v>
      </c>
      <c r="U48" s="206">
        <v>49.59</v>
      </c>
      <c r="V48" s="206">
        <v>4.9000000000000004</v>
      </c>
      <c r="W48" s="206">
        <v>13.28</v>
      </c>
      <c r="X48" s="206">
        <v>55.37</v>
      </c>
      <c r="Y48" s="206">
        <v>0</v>
      </c>
      <c r="Z48" s="206">
        <v>58.56</v>
      </c>
      <c r="AA48" s="206">
        <v>33.67</v>
      </c>
      <c r="AB48" s="206">
        <v>0</v>
      </c>
      <c r="AC48" s="206">
        <v>14.23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489.78</v>
      </c>
      <c r="L49" s="206">
        <v>6.03</v>
      </c>
      <c r="M49" s="206">
        <v>60.15</v>
      </c>
      <c r="N49" s="206">
        <v>49.09</v>
      </c>
      <c r="O49" s="206">
        <v>34.64</v>
      </c>
      <c r="P49" s="206">
        <v>23.29</v>
      </c>
      <c r="Q49" s="206">
        <v>9.07</v>
      </c>
      <c r="R49" s="206">
        <v>17.559999999999999</v>
      </c>
      <c r="S49" s="206">
        <v>10.96</v>
      </c>
      <c r="T49" s="206">
        <v>0</v>
      </c>
      <c r="U49" s="206">
        <v>49.59</v>
      </c>
      <c r="V49" s="206">
        <v>4.9000000000000004</v>
      </c>
      <c r="W49" s="206">
        <v>13.28</v>
      </c>
      <c r="X49" s="206">
        <v>55.37</v>
      </c>
      <c r="Y49" s="206">
        <v>0</v>
      </c>
      <c r="Z49" s="206">
        <v>58.56</v>
      </c>
      <c r="AA49" s="206">
        <v>33.67</v>
      </c>
      <c r="AB49" s="206">
        <v>0</v>
      </c>
      <c r="AC49" s="206">
        <v>14.23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489.78</v>
      </c>
      <c r="L50" s="206">
        <v>6.03</v>
      </c>
      <c r="M50" s="206">
        <v>60.15</v>
      </c>
      <c r="N50" s="206">
        <v>49.09</v>
      </c>
      <c r="O50" s="206">
        <v>34.64</v>
      </c>
      <c r="P50" s="206">
        <v>23.29</v>
      </c>
      <c r="Q50" s="206">
        <v>9.07</v>
      </c>
      <c r="R50" s="206">
        <v>17.559999999999999</v>
      </c>
      <c r="S50" s="206">
        <v>10.96</v>
      </c>
      <c r="T50" s="206">
        <v>0</v>
      </c>
      <c r="U50" s="206">
        <v>49.59</v>
      </c>
      <c r="V50" s="206">
        <v>4.9000000000000004</v>
      </c>
      <c r="W50" s="206">
        <v>13.28</v>
      </c>
      <c r="X50" s="206">
        <v>55.37</v>
      </c>
      <c r="Y50" s="206">
        <v>0</v>
      </c>
      <c r="Z50" s="206">
        <v>58.56</v>
      </c>
      <c r="AA50" s="206">
        <v>33.67</v>
      </c>
      <c r="AB50" s="206">
        <v>0</v>
      </c>
      <c r="AC50" s="206">
        <v>14.23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489.78</v>
      </c>
      <c r="L51" s="206">
        <v>6.03</v>
      </c>
      <c r="M51" s="206">
        <v>60.15</v>
      </c>
      <c r="N51" s="206">
        <v>49.09</v>
      </c>
      <c r="O51" s="206">
        <v>34.64</v>
      </c>
      <c r="P51" s="206">
        <v>23.29</v>
      </c>
      <c r="Q51" s="206">
        <v>9.07</v>
      </c>
      <c r="R51" s="206">
        <v>17.559999999999999</v>
      </c>
      <c r="S51" s="206">
        <v>10.96</v>
      </c>
      <c r="T51" s="206">
        <v>0</v>
      </c>
      <c r="U51" s="206">
        <v>49.59</v>
      </c>
      <c r="V51" s="206">
        <v>4.9000000000000004</v>
      </c>
      <c r="W51" s="206">
        <v>13.28</v>
      </c>
      <c r="X51" s="206">
        <v>55.37</v>
      </c>
      <c r="Y51" s="206">
        <v>0</v>
      </c>
      <c r="Z51" s="206">
        <v>58.56</v>
      </c>
      <c r="AA51" s="206">
        <v>33.67</v>
      </c>
      <c r="AB51" s="206">
        <v>0</v>
      </c>
      <c r="AC51" s="206">
        <v>13.85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489.78</v>
      </c>
      <c r="L52" s="206">
        <v>6.03</v>
      </c>
      <c r="M52" s="206">
        <v>60.15</v>
      </c>
      <c r="N52" s="206">
        <v>49.09</v>
      </c>
      <c r="O52" s="206">
        <v>34.64</v>
      </c>
      <c r="P52" s="206">
        <v>23.29</v>
      </c>
      <c r="Q52" s="206">
        <v>9.07</v>
      </c>
      <c r="R52" s="206">
        <v>17.559999999999999</v>
      </c>
      <c r="S52" s="206">
        <v>10.96</v>
      </c>
      <c r="T52" s="206">
        <v>0</v>
      </c>
      <c r="U52" s="206">
        <v>49.59</v>
      </c>
      <c r="V52" s="206">
        <v>4.9000000000000004</v>
      </c>
      <c r="W52" s="206">
        <v>13.28</v>
      </c>
      <c r="X52" s="206">
        <v>55.37</v>
      </c>
      <c r="Y52" s="206">
        <v>0</v>
      </c>
      <c r="Z52" s="206">
        <v>58.56</v>
      </c>
      <c r="AA52" s="206">
        <v>33.67</v>
      </c>
      <c r="AB52" s="206">
        <v>0</v>
      </c>
      <c r="AC52" s="206">
        <v>14.23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473.33</v>
      </c>
      <c r="L53" s="206">
        <v>6.03</v>
      </c>
      <c r="M53" s="206">
        <v>60.15</v>
      </c>
      <c r="N53" s="206">
        <v>49.09</v>
      </c>
      <c r="O53" s="206">
        <v>34.64</v>
      </c>
      <c r="P53" s="206">
        <v>23.29</v>
      </c>
      <c r="Q53" s="206">
        <v>9.07</v>
      </c>
      <c r="R53" s="206">
        <v>17.559999999999999</v>
      </c>
      <c r="S53" s="206">
        <v>10.96</v>
      </c>
      <c r="T53" s="206">
        <v>0</v>
      </c>
      <c r="U53" s="206">
        <v>49.59</v>
      </c>
      <c r="V53" s="206">
        <v>4.9000000000000004</v>
      </c>
      <c r="W53" s="206">
        <v>12.26</v>
      </c>
      <c r="X53" s="206">
        <v>55.37</v>
      </c>
      <c r="Y53" s="206">
        <v>0</v>
      </c>
      <c r="Z53" s="206">
        <v>58.56</v>
      </c>
      <c r="AA53" s="206">
        <v>33.67</v>
      </c>
      <c r="AB53" s="206">
        <v>0</v>
      </c>
      <c r="AC53" s="206">
        <v>14.23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432.4</v>
      </c>
      <c r="L54" s="206">
        <v>6.03</v>
      </c>
      <c r="M54" s="206">
        <v>60.15</v>
      </c>
      <c r="N54" s="206">
        <v>49.09</v>
      </c>
      <c r="O54" s="206">
        <v>34.64</v>
      </c>
      <c r="P54" s="206">
        <v>23.29</v>
      </c>
      <c r="Q54" s="206">
        <v>9.07</v>
      </c>
      <c r="R54" s="206">
        <v>17.559999999999999</v>
      </c>
      <c r="S54" s="206">
        <v>10.96</v>
      </c>
      <c r="T54" s="206">
        <v>0</v>
      </c>
      <c r="U54" s="206">
        <v>49.59</v>
      </c>
      <c r="V54" s="206">
        <v>4.9000000000000004</v>
      </c>
      <c r="W54" s="206">
        <v>12.26</v>
      </c>
      <c r="X54" s="206">
        <v>55.37</v>
      </c>
      <c r="Y54" s="206">
        <v>0</v>
      </c>
      <c r="Z54" s="206">
        <v>58.56</v>
      </c>
      <c r="AA54" s="206">
        <v>33.67</v>
      </c>
      <c r="AB54" s="206">
        <v>0</v>
      </c>
      <c r="AC54" s="206">
        <v>14.23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404.03</v>
      </c>
      <c r="L55" s="206">
        <v>6.03</v>
      </c>
      <c r="M55" s="206">
        <v>60.15</v>
      </c>
      <c r="N55" s="206">
        <v>49.09</v>
      </c>
      <c r="O55" s="206">
        <v>34.64</v>
      </c>
      <c r="P55" s="206">
        <v>23.29</v>
      </c>
      <c r="Q55" s="206">
        <v>9.4700000000000006</v>
      </c>
      <c r="R55" s="206">
        <v>17.559999999999999</v>
      </c>
      <c r="S55" s="206">
        <v>11.44</v>
      </c>
      <c r="T55" s="206">
        <v>0</v>
      </c>
      <c r="U55" s="206">
        <v>49.59</v>
      </c>
      <c r="V55" s="206">
        <v>5.12</v>
      </c>
      <c r="W55" s="206">
        <v>12.26</v>
      </c>
      <c r="X55" s="206">
        <v>56.16</v>
      </c>
      <c r="Y55" s="206">
        <v>0</v>
      </c>
      <c r="Z55" s="206">
        <v>58.56</v>
      </c>
      <c r="AA55" s="206">
        <v>33.67</v>
      </c>
      <c r="AB55" s="206">
        <v>0</v>
      </c>
      <c r="AC55" s="206">
        <v>14.23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79.709999999999994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387.1</v>
      </c>
      <c r="L56" s="206">
        <v>6.03</v>
      </c>
      <c r="M56" s="206">
        <v>60.15</v>
      </c>
      <c r="N56" s="206">
        <v>49.09</v>
      </c>
      <c r="O56" s="206">
        <v>34.64</v>
      </c>
      <c r="P56" s="206">
        <v>23.29</v>
      </c>
      <c r="Q56" s="206">
        <v>9.4700000000000006</v>
      </c>
      <c r="R56" s="206">
        <v>17.559999999999999</v>
      </c>
      <c r="S56" s="206">
        <v>10.96</v>
      </c>
      <c r="T56" s="206">
        <v>0</v>
      </c>
      <c r="U56" s="206">
        <v>49.59</v>
      </c>
      <c r="V56" s="206">
        <v>5.12</v>
      </c>
      <c r="W56" s="206">
        <v>12.26</v>
      </c>
      <c r="X56" s="206">
        <v>56.16</v>
      </c>
      <c r="Y56" s="206">
        <v>0</v>
      </c>
      <c r="Z56" s="206">
        <v>58.56</v>
      </c>
      <c r="AA56" s="206">
        <v>33.67</v>
      </c>
      <c r="AB56" s="206">
        <v>0</v>
      </c>
      <c r="AC56" s="206">
        <v>14.23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79.709999999999994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387.1</v>
      </c>
      <c r="L57" s="206">
        <v>6.03</v>
      </c>
      <c r="M57" s="206">
        <v>60.15</v>
      </c>
      <c r="N57" s="206">
        <v>49.09</v>
      </c>
      <c r="O57" s="206">
        <v>34.64</v>
      </c>
      <c r="P57" s="206">
        <v>23.29</v>
      </c>
      <c r="Q57" s="206">
        <v>9.4499999999999993</v>
      </c>
      <c r="R57" s="206">
        <v>17.559999999999999</v>
      </c>
      <c r="S57" s="206">
        <v>10.96</v>
      </c>
      <c r="T57" s="206">
        <v>0</v>
      </c>
      <c r="U57" s="206">
        <v>49.59</v>
      </c>
      <c r="V57" s="206">
        <v>5.12</v>
      </c>
      <c r="W57" s="206">
        <v>12.26</v>
      </c>
      <c r="X57" s="206">
        <v>56.16</v>
      </c>
      <c r="Y57" s="206">
        <v>0</v>
      </c>
      <c r="Z57" s="206">
        <v>58.56</v>
      </c>
      <c r="AA57" s="206">
        <v>33.67</v>
      </c>
      <c r="AB57" s="206">
        <v>0</v>
      </c>
      <c r="AC57" s="206">
        <v>14.23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81.97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387.1</v>
      </c>
      <c r="L58" s="206">
        <v>6.03</v>
      </c>
      <c r="M58" s="206">
        <v>60.15</v>
      </c>
      <c r="N58" s="206">
        <v>49.09</v>
      </c>
      <c r="O58" s="206">
        <v>34.64</v>
      </c>
      <c r="P58" s="206">
        <v>23.29</v>
      </c>
      <c r="Q58" s="206">
        <v>9.07</v>
      </c>
      <c r="R58" s="206">
        <v>17.559999999999999</v>
      </c>
      <c r="S58" s="206">
        <v>10.96</v>
      </c>
      <c r="T58" s="206">
        <v>0</v>
      </c>
      <c r="U58" s="206">
        <v>49.59</v>
      </c>
      <c r="V58" s="206">
        <v>4.9000000000000004</v>
      </c>
      <c r="W58" s="206">
        <v>12.26</v>
      </c>
      <c r="X58" s="206">
        <v>55.37</v>
      </c>
      <c r="Y58" s="206">
        <v>0</v>
      </c>
      <c r="Z58" s="206">
        <v>58.56</v>
      </c>
      <c r="AA58" s="206">
        <v>33.67</v>
      </c>
      <c r="AB58" s="206">
        <v>0</v>
      </c>
      <c r="AC58" s="206">
        <v>14.23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81.97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387.1</v>
      </c>
      <c r="L59" s="206">
        <v>6.03</v>
      </c>
      <c r="M59" s="206">
        <v>60.15</v>
      </c>
      <c r="N59" s="206">
        <v>49.09</v>
      </c>
      <c r="O59" s="206">
        <v>34.64</v>
      </c>
      <c r="P59" s="206">
        <v>23.29</v>
      </c>
      <c r="Q59" s="206">
        <v>9.07</v>
      </c>
      <c r="R59" s="206">
        <v>17.559999999999999</v>
      </c>
      <c r="S59" s="206">
        <v>10.96</v>
      </c>
      <c r="T59" s="206">
        <v>0</v>
      </c>
      <c r="U59" s="206">
        <v>49.59</v>
      </c>
      <c r="V59" s="206">
        <v>4.67</v>
      </c>
      <c r="W59" s="206">
        <v>12.26</v>
      </c>
      <c r="X59" s="206">
        <v>55.37</v>
      </c>
      <c r="Y59" s="206">
        <v>0</v>
      </c>
      <c r="Z59" s="206">
        <v>58.56</v>
      </c>
      <c r="AA59" s="206">
        <v>33.67</v>
      </c>
      <c r="AB59" s="206">
        <v>0</v>
      </c>
      <c r="AC59" s="206">
        <v>14.23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387.1</v>
      </c>
      <c r="L60" s="206">
        <v>6.03</v>
      </c>
      <c r="M60" s="206">
        <v>60.15</v>
      </c>
      <c r="N60" s="206">
        <v>49.09</v>
      </c>
      <c r="O60" s="206">
        <v>34.64</v>
      </c>
      <c r="P60" s="206">
        <v>23.29</v>
      </c>
      <c r="Q60" s="206">
        <v>9.07</v>
      </c>
      <c r="R60" s="206">
        <v>17.559999999999999</v>
      </c>
      <c r="S60" s="206">
        <v>10.96</v>
      </c>
      <c r="T60" s="206">
        <v>0</v>
      </c>
      <c r="U60" s="206">
        <v>49.59</v>
      </c>
      <c r="V60" s="206">
        <v>4.67</v>
      </c>
      <c r="W60" s="206">
        <v>12.26</v>
      </c>
      <c r="X60" s="206">
        <v>55.37</v>
      </c>
      <c r="Y60" s="206">
        <v>0</v>
      </c>
      <c r="Z60" s="206">
        <v>58.56</v>
      </c>
      <c r="AA60" s="206">
        <v>33.67</v>
      </c>
      <c r="AB60" s="206">
        <v>0</v>
      </c>
      <c r="AC60" s="206">
        <v>14.23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387.1</v>
      </c>
      <c r="L61" s="206">
        <v>6.03</v>
      </c>
      <c r="M61" s="206">
        <v>60.15</v>
      </c>
      <c r="N61" s="206">
        <v>49.09</v>
      </c>
      <c r="O61" s="206">
        <v>34.64</v>
      </c>
      <c r="P61" s="206">
        <v>23.29</v>
      </c>
      <c r="Q61" s="206">
        <v>9.07</v>
      </c>
      <c r="R61" s="206">
        <v>17.559999999999999</v>
      </c>
      <c r="S61" s="206">
        <v>10.96</v>
      </c>
      <c r="T61" s="206">
        <v>0</v>
      </c>
      <c r="U61" s="206">
        <v>49.59</v>
      </c>
      <c r="V61" s="206">
        <v>4.67</v>
      </c>
      <c r="W61" s="206">
        <v>12.65</v>
      </c>
      <c r="X61" s="206">
        <v>55.37</v>
      </c>
      <c r="Y61" s="206">
        <v>0</v>
      </c>
      <c r="Z61" s="206">
        <v>58.56</v>
      </c>
      <c r="AA61" s="206">
        <v>33.67</v>
      </c>
      <c r="AB61" s="206">
        <v>0</v>
      </c>
      <c r="AC61" s="206">
        <v>14.23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387.1</v>
      </c>
      <c r="L62" s="206">
        <v>6.03</v>
      </c>
      <c r="M62" s="206">
        <v>60.15</v>
      </c>
      <c r="N62" s="206">
        <v>49.09</v>
      </c>
      <c r="O62" s="206">
        <v>34.64</v>
      </c>
      <c r="P62" s="206">
        <v>23.29</v>
      </c>
      <c r="Q62" s="206">
        <v>9.07</v>
      </c>
      <c r="R62" s="206">
        <v>17.559999999999999</v>
      </c>
      <c r="S62" s="206">
        <v>10.96</v>
      </c>
      <c r="T62" s="206">
        <v>0</v>
      </c>
      <c r="U62" s="206">
        <v>49.59</v>
      </c>
      <c r="V62" s="206">
        <v>4.67</v>
      </c>
      <c r="W62" s="206">
        <v>12.65</v>
      </c>
      <c r="X62" s="206">
        <v>55.37</v>
      </c>
      <c r="Y62" s="206">
        <v>0</v>
      </c>
      <c r="Z62" s="206">
        <v>58.56</v>
      </c>
      <c r="AA62" s="206">
        <v>33.67</v>
      </c>
      <c r="AB62" s="206">
        <v>0</v>
      </c>
      <c r="AC62" s="206">
        <v>14.23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395.69</v>
      </c>
      <c r="L63" s="206">
        <v>6.03</v>
      </c>
      <c r="M63" s="206">
        <v>60.15</v>
      </c>
      <c r="N63" s="206">
        <v>49.09</v>
      </c>
      <c r="O63" s="206">
        <v>34.64</v>
      </c>
      <c r="P63" s="206">
        <v>23.29</v>
      </c>
      <c r="Q63" s="206">
        <v>9.07</v>
      </c>
      <c r="R63" s="206">
        <v>17.559999999999999</v>
      </c>
      <c r="S63" s="206">
        <v>10.96</v>
      </c>
      <c r="T63" s="206">
        <v>0</v>
      </c>
      <c r="U63" s="206">
        <v>49.59</v>
      </c>
      <c r="V63" s="206">
        <v>4.67</v>
      </c>
      <c r="W63" s="206">
        <v>13.28</v>
      </c>
      <c r="X63" s="206">
        <v>55.37</v>
      </c>
      <c r="Y63" s="206">
        <v>0</v>
      </c>
      <c r="Z63" s="206">
        <v>58.56</v>
      </c>
      <c r="AA63" s="206">
        <v>33.67</v>
      </c>
      <c r="AB63" s="206">
        <v>0</v>
      </c>
      <c r="AC63" s="206">
        <v>14.61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431.39</v>
      </c>
      <c r="L64" s="206">
        <v>6.03</v>
      </c>
      <c r="M64" s="206">
        <v>60.15</v>
      </c>
      <c r="N64" s="206">
        <v>49.09</v>
      </c>
      <c r="O64" s="206">
        <v>34.64</v>
      </c>
      <c r="P64" s="206">
        <v>23.29</v>
      </c>
      <c r="Q64" s="206">
        <v>9.07</v>
      </c>
      <c r="R64" s="206">
        <v>17.559999999999999</v>
      </c>
      <c r="S64" s="206">
        <v>10.96</v>
      </c>
      <c r="T64" s="206">
        <v>0</v>
      </c>
      <c r="U64" s="206">
        <v>49.59</v>
      </c>
      <c r="V64" s="206">
        <v>4.67</v>
      </c>
      <c r="W64" s="206">
        <v>13.28</v>
      </c>
      <c r="X64" s="206">
        <v>55.37</v>
      </c>
      <c r="Y64" s="206">
        <v>0</v>
      </c>
      <c r="Z64" s="206">
        <v>58.56</v>
      </c>
      <c r="AA64" s="206">
        <v>33.67</v>
      </c>
      <c r="AB64" s="206">
        <v>0</v>
      </c>
      <c r="AC64" s="206">
        <v>14.61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442.77</v>
      </c>
      <c r="L65" s="206">
        <v>6.03</v>
      </c>
      <c r="M65" s="206">
        <v>60.15</v>
      </c>
      <c r="N65" s="206">
        <v>49.09</v>
      </c>
      <c r="O65" s="206">
        <v>34.64</v>
      </c>
      <c r="P65" s="206">
        <v>23.29</v>
      </c>
      <c r="Q65" s="206">
        <v>9.07</v>
      </c>
      <c r="R65" s="206">
        <v>17.559999999999999</v>
      </c>
      <c r="S65" s="206">
        <v>10.78</v>
      </c>
      <c r="T65" s="206">
        <v>0</v>
      </c>
      <c r="U65" s="206">
        <v>49.59</v>
      </c>
      <c r="V65" s="206">
        <v>4.67</v>
      </c>
      <c r="W65" s="206">
        <v>13.28</v>
      </c>
      <c r="X65" s="206">
        <v>55.37</v>
      </c>
      <c r="Y65" s="206">
        <v>0</v>
      </c>
      <c r="Z65" s="206">
        <v>58.56</v>
      </c>
      <c r="AA65" s="206">
        <v>33.67</v>
      </c>
      <c r="AB65" s="206">
        <v>0</v>
      </c>
      <c r="AC65" s="206">
        <v>14.61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489.78</v>
      </c>
      <c r="L66" s="206">
        <v>6.03</v>
      </c>
      <c r="M66" s="206">
        <v>60.15</v>
      </c>
      <c r="N66" s="206">
        <v>49.09</v>
      </c>
      <c r="O66" s="206">
        <v>34.64</v>
      </c>
      <c r="P66" s="206">
        <v>23.29</v>
      </c>
      <c r="Q66" s="206">
        <v>9.07</v>
      </c>
      <c r="R66" s="206">
        <v>17.559999999999999</v>
      </c>
      <c r="S66" s="206">
        <v>10.96</v>
      </c>
      <c r="T66" s="206">
        <v>0</v>
      </c>
      <c r="U66" s="206">
        <v>49.59</v>
      </c>
      <c r="V66" s="206">
        <v>4.67</v>
      </c>
      <c r="W66" s="206">
        <v>13.28</v>
      </c>
      <c r="X66" s="206">
        <v>55.37</v>
      </c>
      <c r="Y66" s="206">
        <v>0</v>
      </c>
      <c r="Z66" s="206">
        <v>58.56</v>
      </c>
      <c r="AA66" s="206">
        <v>33.67</v>
      </c>
      <c r="AB66" s="206">
        <v>0</v>
      </c>
      <c r="AC66" s="206">
        <v>14.61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489.78</v>
      </c>
      <c r="L67" s="206">
        <v>6.03</v>
      </c>
      <c r="M67" s="206">
        <v>60.15</v>
      </c>
      <c r="N67" s="206">
        <v>49.09</v>
      </c>
      <c r="O67" s="206">
        <v>34.64</v>
      </c>
      <c r="P67" s="206">
        <v>23.29</v>
      </c>
      <c r="Q67" s="206">
        <v>9.07</v>
      </c>
      <c r="R67" s="206">
        <v>17.559999999999999</v>
      </c>
      <c r="S67" s="206">
        <v>10.96</v>
      </c>
      <c r="T67" s="206">
        <v>0</v>
      </c>
      <c r="U67" s="206">
        <v>49.59</v>
      </c>
      <c r="V67" s="206">
        <v>4.67</v>
      </c>
      <c r="W67" s="206">
        <v>13.28</v>
      </c>
      <c r="X67" s="206">
        <v>55.37</v>
      </c>
      <c r="Y67" s="206">
        <v>0</v>
      </c>
      <c r="Z67" s="206">
        <v>58.56</v>
      </c>
      <c r="AA67" s="206">
        <v>33.67</v>
      </c>
      <c r="AB67" s="206">
        <v>0</v>
      </c>
      <c r="AC67" s="206">
        <v>14.61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489.78</v>
      </c>
      <c r="L68" s="206">
        <v>6.03</v>
      </c>
      <c r="M68" s="206">
        <v>60.15</v>
      </c>
      <c r="N68" s="206">
        <v>49.09</v>
      </c>
      <c r="O68" s="206">
        <v>34.64</v>
      </c>
      <c r="P68" s="206">
        <v>23.29</v>
      </c>
      <c r="Q68" s="206">
        <v>9.07</v>
      </c>
      <c r="R68" s="206">
        <v>17.559999999999999</v>
      </c>
      <c r="S68" s="206">
        <v>10.96</v>
      </c>
      <c r="T68" s="206">
        <v>0</v>
      </c>
      <c r="U68" s="206">
        <v>49.59</v>
      </c>
      <c r="V68" s="206">
        <v>4.67</v>
      </c>
      <c r="W68" s="206">
        <v>13.28</v>
      </c>
      <c r="X68" s="206">
        <v>55.37</v>
      </c>
      <c r="Y68" s="206">
        <v>0</v>
      </c>
      <c r="Z68" s="206">
        <v>58.56</v>
      </c>
      <c r="AA68" s="206">
        <v>33.67</v>
      </c>
      <c r="AB68" s="206">
        <v>0</v>
      </c>
      <c r="AC68" s="206">
        <v>14.61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489.78</v>
      </c>
      <c r="L69" s="206">
        <v>6.03</v>
      </c>
      <c r="M69" s="206">
        <v>60.15</v>
      </c>
      <c r="N69" s="206">
        <v>49.09</v>
      </c>
      <c r="O69" s="206">
        <v>34.64</v>
      </c>
      <c r="P69" s="206">
        <v>23.29</v>
      </c>
      <c r="Q69" s="206">
        <v>9.07</v>
      </c>
      <c r="R69" s="206">
        <v>17.559999999999999</v>
      </c>
      <c r="S69" s="206">
        <v>10.96</v>
      </c>
      <c r="T69" s="206">
        <v>0</v>
      </c>
      <c r="U69" s="206">
        <v>49.59</v>
      </c>
      <c r="V69" s="206">
        <v>4.67</v>
      </c>
      <c r="W69" s="206">
        <v>13.28</v>
      </c>
      <c r="X69" s="206">
        <v>55.37</v>
      </c>
      <c r="Y69" s="206">
        <v>0</v>
      </c>
      <c r="Z69" s="206">
        <v>58.56</v>
      </c>
      <c r="AA69" s="206">
        <v>33.67</v>
      </c>
      <c r="AB69" s="206">
        <v>0</v>
      </c>
      <c r="AC69" s="206">
        <v>14.61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44.5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489.78</v>
      </c>
      <c r="L70" s="206">
        <v>6.03</v>
      </c>
      <c r="M70" s="206">
        <v>60.15</v>
      </c>
      <c r="N70" s="206">
        <v>49.09</v>
      </c>
      <c r="O70" s="206">
        <v>34.64</v>
      </c>
      <c r="P70" s="206">
        <v>23.29</v>
      </c>
      <c r="Q70" s="206">
        <v>9.07</v>
      </c>
      <c r="R70" s="206">
        <v>17.559999999999999</v>
      </c>
      <c r="S70" s="206">
        <v>10.96</v>
      </c>
      <c r="T70" s="206">
        <v>0</v>
      </c>
      <c r="U70" s="206">
        <v>49.59</v>
      </c>
      <c r="V70" s="206">
        <v>4.67</v>
      </c>
      <c r="W70" s="206">
        <v>13.28</v>
      </c>
      <c r="X70" s="206">
        <v>55.37</v>
      </c>
      <c r="Y70" s="206">
        <v>0</v>
      </c>
      <c r="Z70" s="206">
        <v>58.56</v>
      </c>
      <c r="AA70" s="206">
        <v>33.67</v>
      </c>
      <c r="AB70" s="206">
        <v>0</v>
      </c>
      <c r="AC70" s="206">
        <v>14.61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44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489.78</v>
      </c>
      <c r="L71" s="206">
        <v>6.03</v>
      </c>
      <c r="M71" s="206">
        <v>60.15</v>
      </c>
      <c r="N71" s="206">
        <v>49.09</v>
      </c>
      <c r="O71" s="206">
        <v>34.64</v>
      </c>
      <c r="P71" s="206">
        <v>23.29</v>
      </c>
      <c r="Q71" s="206">
        <v>9.07</v>
      </c>
      <c r="R71" s="206">
        <v>17.559999999999999</v>
      </c>
      <c r="S71" s="206">
        <v>10.96</v>
      </c>
      <c r="T71" s="206">
        <v>0</v>
      </c>
      <c r="U71" s="206">
        <v>49.59</v>
      </c>
      <c r="V71" s="206">
        <v>4.67</v>
      </c>
      <c r="W71" s="206">
        <v>13.28</v>
      </c>
      <c r="X71" s="206">
        <v>55.37</v>
      </c>
      <c r="Y71" s="206">
        <v>0</v>
      </c>
      <c r="Z71" s="206">
        <v>58.56</v>
      </c>
      <c r="AA71" s="206">
        <v>33.67</v>
      </c>
      <c r="AB71" s="206">
        <v>0</v>
      </c>
      <c r="AC71" s="206">
        <v>14.61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27.6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489.78</v>
      </c>
      <c r="L72" s="206">
        <v>6.03</v>
      </c>
      <c r="M72" s="206">
        <v>60.15</v>
      </c>
      <c r="N72" s="206">
        <v>49.09</v>
      </c>
      <c r="O72" s="206">
        <v>34.64</v>
      </c>
      <c r="P72" s="206">
        <v>23.29</v>
      </c>
      <c r="Q72" s="206">
        <v>9.07</v>
      </c>
      <c r="R72" s="206">
        <v>17.559999999999999</v>
      </c>
      <c r="S72" s="206">
        <v>10.96</v>
      </c>
      <c r="T72" s="206">
        <v>0</v>
      </c>
      <c r="U72" s="206">
        <v>49.59</v>
      </c>
      <c r="V72" s="206">
        <v>4.67</v>
      </c>
      <c r="W72" s="206">
        <v>13.28</v>
      </c>
      <c r="X72" s="206">
        <v>55.37</v>
      </c>
      <c r="Y72" s="206">
        <v>0</v>
      </c>
      <c r="Z72" s="206">
        <v>58.56</v>
      </c>
      <c r="AA72" s="206">
        <v>33.67</v>
      </c>
      <c r="AB72" s="206">
        <v>0</v>
      </c>
      <c r="AC72" s="206">
        <v>14.61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14.71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489.78</v>
      </c>
      <c r="L73" s="206">
        <v>6.03</v>
      </c>
      <c r="M73" s="206">
        <v>60.15</v>
      </c>
      <c r="N73" s="206">
        <v>49.09</v>
      </c>
      <c r="O73" s="206">
        <v>34.64</v>
      </c>
      <c r="P73" s="206">
        <v>23.29</v>
      </c>
      <c r="Q73" s="206">
        <v>9.07</v>
      </c>
      <c r="R73" s="206">
        <v>17.559999999999999</v>
      </c>
      <c r="S73" s="206">
        <v>10.96</v>
      </c>
      <c r="T73" s="206">
        <v>0</v>
      </c>
      <c r="U73" s="206">
        <v>49.59</v>
      </c>
      <c r="V73" s="206">
        <v>4.67</v>
      </c>
      <c r="W73" s="206">
        <v>13.52</v>
      </c>
      <c r="X73" s="206">
        <v>55.37</v>
      </c>
      <c r="Y73" s="206">
        <v>0</v>
      </c>
      <c r="Z73" s="206">
        <v>58.56</v>
      </c>
      <c r="AA73" s="206">
        <v>33.67</v>
      </c>
      <c r="AB73" s="206">
        <v>0</v>
      </c>
      <c r="AC73" s="206">
        <v>14.61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4.67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489.78</v>
      </c>
      <c r="L74" s="206">
        <v>6.03</v>
      </c>
      <c r="M74" s="206">
        <v>60.15</v>
      </c>
      <c r="N74" s="206">
        <v>49.09</v>
      </c>
      <c r="O74" s="206">
        <v>34.64</v>
      </c>
      <c r="P74" s="206">
        <v>23.29</v>
      </c>
      <c r="Q74" s="206">
        <v>9.07</v>
      </c>
      <c r="R74" s="206">
        <v>17.559999999999999</v>
      </c>
      <c r="S74" s="206">
        <v>10.96</v>
      </c>
      <c r="T74" s="206">
        <v>0</v>
      </c>
      <c r="U74" s="206">
        <v>49.59</v>
      </c>
      <c r="V74" s="206">
        <v>4.67</v>
      </c>
      <c r="W74" s="206">
        <v>13.54</v>
      </c>
      <c r="X74" s="206">
        <v>55.37</v>
      </c>
      <c r="Y74" s="206">
        <v>0</v>
      </c>
      <c r="Z74" s="206">
        <v>58.56</v>
      </c>
      <c r="AA74" s="206">
        <v>33.67</v>
      </c>
      <c r="AB74" s="206">
        <v>0</v>
      </c>
      <c r="AC74" s="206">
        <v>14.61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1.21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489.78</v>
      </c>
      <c r="L75" s="206">
        <v>6.03</v>
      </c>
      <c r="M75" s="206">
        <v>60.15</v>
      </c>
      <c r="N75" s="206">
        <v>49.09</v>
      </c>
      <c r="O75" s="206">
        <v>34.64</v>
      </c>
      <c r="P75" s="206">
        <v>23.29</v>
      </c>
      <c r="Q75" s="206">
        <v>9.07</v>
      </c>
      <c r="R75" s="206">
        <v>17.559999999999999</v>
      </c>
      <c r="S75" s="206">
        <v>10.96</v>
      </c>
      <c r="T75" s="206">
        <v>0</v>
      </c>
      <c r="U75" s="206">
        <v>49.59</v>
      </c>
      <c r="V75" s="206">
        <v>4.67</v>
      </c>
      <c r="W75" s="206">
        <v>13.54</v>
      </c>
      <c r="X75" s="206">
        <v>57.38</v>
      </c>
      <c r="Y75" s="206">
        <v>0</v>
      </c>
      <c r="Z75" s="206">
        <v>58.56</v>
      </c>
      <c r="AA75" s="206">
        <v>33.67</v>
      </c>
      <c r="AB75" s="206">
        <v>0</v>
      </c>
      <c r="AC75" s="206">
        <v>9.66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104.59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489.78</v>
      </c>
      <c r="L76" s="206">
        <v>6.03</v>
      </c>
      <c r="M76" s="206">
        <v>60.15</v>
      </c>
      <c r="N76" s="206">
        <v>49.09</v>
      </c>
      <c r="O76" s="206">
        <v>34.64</v>
      </c>
      <c r="P76" s="206">
        <v>23.29</v>
      </c>
      <c r="Q76" s="206">
        <v>9.07</v>
      </c>
      <c r="R76" s="206">
        <v>17.559999999999999</v>
      </c>
      <c r="S76" s="206">
        <v>10.96</v>
      </c>
      <c r="T76" s="206">
        <v>0</v>
      </c>
      <c r="U76" s="206">
        <v>49.59</v>
      </c>
      <c r="V76" s="206">
        <v>4.67</v>
      </c>
      <c r="W76" s="206">
        <v>13.54</v>
      </c>
      <c r="X76" s="206">
        <v>57.38</v>
      </c>
      <c r="Y76" s="206">
        <v>0</v>
      </c>
      <c r="Z76" s="206">
        <v>58.56</v>
      </c>
      <c r="AA76" s="206">
        <v>33.67</v>
      </c>
      <c r="AB76" s="206">
        <v>0</v>
      </c>
      <c r="AC76" s="206">
        <v>9.66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103.68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489.78</v>
      </c>
      <c r="L77" s="206">
        <v>6.03</v>
      </c>
      <c r="M77" s="206">
        <v>60.15</v>
      </c>
      <c r="N77" s="206">
        <v>49.09</v>
      </c>
      <c r="O77" s="206">
        <v>34.64</v>
      </c>
      <c r="P77" s="206">
        <v>23.03</v>
      </c>
      <c r="Q77" s="206">
        <v>9.07</v>
      </c>
      <c r="R77" s="206">
        <v>17.559999999999999</v>
      </c>
      <c r="S77" s="206">
        <v>10.96</v>
      </c>
      <c r="T77" s="206">
        <v>0</v>
      </c>
      <c r="U77" s="206">
        <v>49.59</v>
      </c>
      <c r="V77" s="206">
        <v>4.67</v>
      </c>
      <c r="W77" s="206">
        <v>13.54</v>
      </c>
      <c r="X77" s="206">
        <v>57.38</v>
      </c>
      <c r="Y77" s="206">
        <v>0</v>
      </c>
      <c r="Z77" s="206">
        <v>58.56</v>
      </c>
      <c r="AA77" s="206">
        <v>33.67</v>
      </c>
      <c r="AB77" s="206">
        <v>0</v>
      </c>
      <c r="AC77" s="206">
        <v>14.61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103.68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489.78</v>
      </c>
      <c r="L78" s="206">
        <v>6.03</v>
      </c>
      <c r="M78" s="206">
        <v>60.15</v>
      </c>
      <c r="N78" s="206">
        <v>49.09</v>
      </c>
      <c r="O78" s="206">
        <v>34.64</v>
      </c>
      <c r="P78" s="206">
        <v>23.03</v>
      </c>
      <c r="Q78" s="206">
        <v>9.07</v>
      </c>
      <c r="R78" s="206">
        <v>17.559999999999999</v>
      </c>
      <c r="S78" s="206">
        <v>10.96</v>
      </c>
      <c r="T78" s="206">
        <v>0</v>
      </c>
      <c r="U78" s="206">
        <v>49.59</v>
      </c>
      <c r="V78" s="206">
        <v>4.67</v>
      </c>
      <c r="W78" s="206">
        <v>13.54</v>
      </c>
      <c r="X78" s="206">
        <v>57.38</v>
      </c>
      <c r="Y78" s="206">
        <v>0</v>
      </c>
      <c r="Z78" s="206">
        <v>58.56</v>
      </c>
      <c r="AA78" s="206">
        <v>33.67</v>
      </c>
      <c r="AB78" s="206">
        <v>0</v>
      </c>
      <c r="AC78" s="206">
        <v>14.61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103.68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489.78</v>
      </c>
      <c r="L79" s="206">
        <v>6.03</v>
      </c>
      <c r="M79" s="206">
        <v>60.15</v>
      </c>
      <c r="N79" s="206">
        <v>49.09</v>
      </c>
      <c r="O79" s="206">
        <v>34.64</v>
      </c>
      <c r="P79" s="206">
        <v>23.03</v>
      </c>
      <c r="Q79" s="206">
        <v>9.07</v>
      </c>
      <c r="R79" s="206">
        <v>17.559999999999999</v>
      </c>
      <c r="S79" s="206">
        <v>10.96</v>
      </c>
      <c r="T79" s="206">
        <v>0</v>
      </c>
      <c r="U79" s="206">
        <v>49.59</v>
      </c>
      <c r="V79" s="206">
        <v>5.21</v>
      </c>
      <c r="W79" s="206">
        <v>13.54</v>
      </c>
      <c r="X79" s="206">
        <v>57.38</v>
      </c>
      <c r="Y79" s="206">
        <v>0</v>
      </c>
      <c r="Z79" s="206">
        <v>58.56</v>
      </c>
      <c r="AA79" s="206">
        <v>33.67</v>
      </c>
      <c r="AB79" s="206">
        <v>0</v>
      </c>
      <c r="AC79" s="206">
        <v>14.61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103.68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489.78</v>
      </c>
      <c r="L80" s="206">
        <v>6.03</v>
      </c>
      <c r="M80" s="206">
        <v>60.15</v>
      </c>
      <c r="N80" s="206">
        <v>49.09</v>
      </c>
      <c r="O80" s="206">
        <v>34.64</v>
      </c>
      <c r="P80" s="206">
        <v>23.03</v>
      </c>
      <c r="Q80" s="206">
        <v>9.07</v>
      </c>
      <c r="R80" s="206">
        <v>17.559999999999999</v>
      </c>
      <c r="S80" s="206">
        <v>10.96</v>
      </c>
      <c r="T80" s="206">
        <v>0</v>
      </c>
      <c r="U80" s="206">
        <v>49.59</v>
      </c>
      <c r="V80" s="206">
        <v>5.44</v>
      </c>
      <c r="W80" s="206">
        <v>13.54</v>
      </c>
      <c r="X80" s="206">
        <v>57.38</v>
      </c>
      <c r="Y80" s="206">
        <v>0</v>
      </c>
      <c r="Z80" s="206">
        <v>58.56</v>
      </c>
      <c r="AA80" s="206">
        <v>33.67</v>
      </c>
      <c r="AB80" s="206">
        <v>0</v>
      </c>
      <c r="AC80" s="206">
        <v>14.61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103.68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489.78</v>
      </c>
      <c r="L81" s="206">
        <v>6.03</v>
      </c>
      <c r="M81" s="206">
        <v>60.15</v>
      </c>
      <c r="N81" s="206">
        <v>49.09</v>
      </c>
      <c r="O81" s="206">
        <v>34.64</v>
      </c>
      <c r="P81" s="206">
        <v>23.03</v>
      </c>
      <c r="Q81" s="206">
        <v>9.07</v>
      </c>
      <c r="R81" s="206">
        <v>17.559999999999999</v>
      </c>
      <c r="S81" s="206">
        <v>10.96</v>
      </c>
      <c r="T81" s="206">
        <v>0</v>
      </c>
      <c r="U81" s="206">
        <v>49.59</v>
      </c>
      <c r="V81" s="206">
        <v>5.45</v>
      </c>
      <c r="W81" s="206">
        <v>13.68</v>
      </c>
      <c r="X81" s="206">
        <v>57.38</v>
      </c>
      <c r="Y81" s="206">
        <v>0</v>
      </c>
      <c r="Z81" s="206">
        <v>58.56</v>
      </c>
      <c r="AA81" s="206">
        <v>33.67</v>
      </c>
      <c r="AB81" s="206">
        <v>0</v>
      </c>
      <c r="AC81" s="206">
        <v>14.61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103.68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489.78</v>
      </c>
      <c r="L82" s="206">
        <v>6.03</v>
      </c>
      <c r="M82" s="206">
        <v>60.15</v>
      </c>
      <c r="N82" s="206">
        <v>49.09</v>
      </c>
      <c r="O82" s="206">
        <v>34.64</v>
      </c>
      <c r="P82" s="206">
        <v>23.03</v>
      </c>
      <c r="Q82" s="206">
        <v>9.07</v>
      </c>
      <c r="R82" s="206">
        <v>17.559999999999999</v>
      </c>
      <c r="S82" s="206">
        <v>10.96</v>
      </c>
      <c r="T82" s="206">
        <v>0</v>
      </c>
      <c r="U82" s="206">
        <v>49.59</v>
      </c>
      <c r="V82" s="206">
        <v>5.45</v>
      </c>
      <c r="W82" s="206">
        <v>13.68</v>
      </c>
      <c r="X82" s="206">
        <v>57.38</v>
      </c>
      <c r="Y82" s="206">
        <v>0</v>
      </c>
      <c r="Z82" s="206">
        <v>58.56</v>
      </c>
      <c r="AA82" s="206">
        <v>33.67</v>
      </c>
      <c r="AB82" s="206">
        <v>0</v>
      </c>
      <c r="AC82" s="206">
        <v>14.61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103.68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489.78</v>
      </c>
      <c r="L83" s="206">
        <v>6.03</v>
      </c>
      <c r="M83" s="206">
        <v>60.15</v>
      </c>
      <c r="N83" s="206">
        <v>49.09</v>
      </c>
      <c r="O83" s="206">
        <v>34.64</v>
      </c>
      <c r="P83" s="206">
        <v>23.03</v>
      </c>
      <c r="Q83" s="206">
        <v>9.07</v>
      </c>
      <c r="R83" s="206">
        <v>17.559999999999999</v>
      </c>
      <c r="S83" s="206">
        <v>10.96</v>
      </c>
      <c r="T83" s="206">
        <v>0</v>
      </c>
      <c r="U83" s="206">
        <v>49.59</v>
      </c>
      <c r="V83" s="206">
        <v>5.45</v>
      </c>
      <c r="W83" s="206">
        <v>13.68</v>
      </c>
      <c r="X83" s="206">
        <v>57.38</v>
      </c>
      <c r="Y83" s="206">
        <v>0</v>
      </c>
      <c r="Z83" s="206">
        <v>58.56</v>
      </c>
      <c r="AA83" s="206">
        <v>33.67</v>
      </c>
      <c r="AB83" s="206">
        <v>0</v>
      </c>
      <c r="AC83" s="206">
        <v>14.61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489.78</v>
      </c>
      <c r="L84" s="206">
        <v>6.03</v>
      </c>
      <c r="M84" s="206">
        <v>60.15</v>
      </c>
      <c r="N84" s="206">
        <v>49.09</v>
      </c>
      <c r="O84" s="206">
        <v>34.64</v>
      </c>
      <c r="P84" s="206">
        <v>23.03</v>
      </c>
      <c r="Q84" s="206">
        <v>9.07</v>
      </c>
      <c r="R84" s="206">
        <v>17.559999999999999</v>
      </c>
      <c r="S84" s="206">
        <v>10.96</v>
      </c>
      <c r="T84" s="206">
        <v>0</v>
      </c>
      <c r="U84" s="206">
        <v>49.59</v>
      </c>
      <c r="V84" s="206">
        <v>5.45</v>
      </c>
      <c r="W84" s="206">
        <v>13.68</v>
      </c>
      <c r="X84" s="206">
        <v>57.38</v>
      </c>
      <c r="Y84" s="206">
        <v>0</v>
      </c>
      <c r="Z84" s="206">
        <v>58.56</v>
      </c>
      <c r="AA84" s="206">
        <v>33.67</v>
      </c>
      <c r="AB84" s="206">
        <v>0</v>
      </c>
      <c r="AC84" s="206">
        <v>14.61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489.78</v>
      </c>
      <c r="L85" s="206">
        <v>6.03</v>
      </c>
      <c r="M85" s="206">
        <v>60.15</v>
      </c>
      <c r="N85" s="206">
        <v>49.09</v>
      </c>
      <c r="O85" s="206">
        <v>34.64</v>
      </c>
      <c r="P85" s="206">
        <v>23.03</v>
      </c>
      <c r="Q85" s="206">
        <v>9.07</v>
      </c>
      <c r="R85" s="206">
        <v>17.559999999999999</v>
      </c>
      <c r="S85" s="206">
        <v>10.96</v>
      </c>
      <c r="T85" s="206">
        <v>0</v>
      </c>
      <c r="U85" s="206">
        <v>49.59</v>
      </c>
      <c r="V85" s="206">
        <v>5.92</v>
      </c>
      <c r="W85" s="206">
        <v>13.68</v>
      </c>
      <c r="X85" s="206">
        <v>57.38</v>
      </c>
      <c r="Y85" s="206">
        <v>0</v>
      </c>
      <c r="Z85" s="206">
        <v>58.56</v>
      </c>
      <c r="AA85" s="206">
        <v>33.67</v>
      </c>
      <c r="AB85" s="206">
        <v>0</v>
      </c>
      <c r="AC85" s="206">
        <v>14.61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489.78</v>
      </c>
      <c r="L86" s="206">
        <v>6.03</v>
      </c>
      <c r="M86" s="206">
        <v>60.15</v>
      </c>
      <c r="N86" s="206">
        <v>49.09</v>
      </c>
      <c r="O86" s="206">
        <v>34.64</v>
      </c>
      <c r="P86" s="206">
        <v>23.03</v>
      </c>
      <c r="Q86" s="206">
        <v>9.07</v>
      </c>
      <c r="R86" s="206">
        <v>17.559999999999999</v>
      </c>
      <c r="S86" s="206">
        <v>10.96</v>
      </c>
      <c r="T86" s="206">
        <v>0</v>
      </c>
      <c r="U86" s="206">
        <v>49.59</v>
      </c>
      <c r="V86" s="206">
        <v>5.98</v>
      </c>
      <c r="W86" s="206">
        <v>13.68</v>
      </c>
      <c r="X86" s="206">
        <v>57.38</v>
      </c>
      <c r="Y86" s="206">
        <v>0</v>
      </c>
      <c r="Z86" s="206">
        <v>58.56</v>
      </c>
      <c r="AA86" s="206">
        <v>33.67</v>
      </c>
      <c r="AB86" s="206">
        <v>0</v>
      </c>
      <c r="AC86" s="206">
        <v>14.61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489.78</v>
      </c>
      <c r="L87" s="206">
        <v>6.03</v>
      </c>
      <c r="M87" s="206">
        <v>60.15</v>
      </c>
      <c r="N87" s="206">
        <v>49.09</v>
      </c>
      <c r="O87" s="206">
        <v>34.64</v>
      </c>
      <c r="P87" s="206">
        <v>23.03</v>
      </c>
      <c r="Q87" s="206">
        <v>9.07</v>
      </c>
      <c r="R87" s="206">
        <v>17.559999999999999</v>
      </c>
      <c r="S87" s="206">
        <v>10.96</v>
      </c>
      <c r="T87" s="206">
        <v>0</v>
      </c>
      <c r="U87" s="206">
        <v>49.59</v>
      </c>
      <c r="V87" s="206">
        <v>5.45</v>
      </c>
      <c r="W87" s="206">
        <v>13.68</v>
      </c>
      <c r="X87" s="206">
        <v>57.38</v>
      </c>
      <c r="Y87" s="206">
        <v>0</v>
      </c>
      <c r="Z87" s="206">
        <v>58.56</v>
      </c>
      <c r="AA87" s="206">
        <v>33.67</v>
      </c>
      <c r="AB87" s="206">
        <v>0</v>
      </c>
      <c r="AC87" s="206">
        <v>14.61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489.78</v>
      </c>
      <c r="L88" s="206">
        <v>6.03</v>
      </c>
      <c r="M88" s="206">
        <v>60.15</v>
      </c>
      <c r="N88" s="206">
        <v>49.09</v>
      </c>
      <c r="O88" s="206">
        <v>34.64</v>
      </c>
      <c r="P88" s="206">
        <v>23.03</v>
      </c>
      <c r="Q88" s="206">
        <v>9.07</v>
      </c>
      <c r="R88" s="206">
        <v>17.559999999999999</v>
      </c>
      <c r="S88" s="206">
        <v>10.96</v>
      </c>
      <c r="T88" s="206">
        <v>0</v>
      </c>
      <c r="U88" s="206">
        <v>49.59</v>
      </c>
      <c r="V88" s="206">
        <v>5.45</v>
      </c>
      <c r="W88" s="206">
        <v>13.68</v>
      </c>
      <c r="X88" s="206">
        <v>57.38</v>
      </c>
      <c r="Y88" s="206">
        <v>0</v>
      </c>
      <c r="Z88" s="206">
        <v>58.56</v>
      </c>
      <c r="AA88" s="206">
        <v>33.67</v>
      </c>
      <c r="AB88" s="206">
        <v>0</v>
      </c>
      <c r="AC88" s="206">
        <v>14.61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489.78</v>
      </c>
      <c r="L89" s="206">
        <v>6.03</v>
      </c>
      <c r="M89" s="206">
        <v>60.15</v>
      </c>
      <c r="N89" s="206">
        <v>49.09</v>
      </c>
      <c r="O89" s="206">
        <v>34.64</v>
      </c>
      <c r="P89" s="206">
        <v>23.29</v>
      </c>
      <c r="Q89" s="206">
        <v>9.07</v>
      </c>
      <c r="R89" s="206">
        <v>17.559999999999999</v>
      </c>
      <c r="S89" s="206">
        <v>10.96</v>
      </c>
      <c r="T89" s="206">
        <v>0</v>
      </c>
      <c r="U89" s="206">
        <v>49.59</v>
      </c>
      <c r="V89" s="206">
        <v>5.45</v>
      </c>
      <c r="W89" s="206">
        <v>13.68</v>
      </c>
      <c r="X89" s="206">
        <v>57.38</v>
      </c>
      <c r="Y89" s="206">
        <v>0</v>
      </c>
      <c r="Z89" s="206">
        <v>58.56</v>
      </c>
      <c r="AA89" s="206">
        <v>33.67</v>
      </c>
      <c r="AB89" s="206">
        <v>0</v>
      </c>
      <c r="AC89" s="206">
        <v>14.61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489.78</v>
      </c>
      <c r="L90" s="206">
        <v>6.03</v>
      </c>
      <c r="M90" s="206">
        <v>60.15</v>
      </c>
      <c r="N90" s="206">
        <v>49.09</v>
      </c>
      <c r="O90" s="206">
        <v>34.64</v>
      </c>
      <c r="P90" s="206">
        <v>23.29</v>
      </c>
      <c r="Q90" s="206">
        <v>9.07</v>
      </c>
      <c r="R90" s="206">
        <v>17.559999999999999</v>
      </c>
      <c r="S90" s="206">
        <v>10.96</v>
      </c>
      <c r="T90" s="206">
        <v>0</v>
      </c>
      <c r="U90" s="206">
        <v>49.59</v>
      </c>
      <c r="V90" s="206">
        <v>5.45</v>
      </c>
      <c r="W90" s="206">
        <v>13.68</v>
      </c>
      <c r="X90" s="206">
        <v>57.38</v>
      </c>
      <c r="Y90" s="206">
        <v>0</v>
      </c>
      <c r="Z90" s="206">
        <v>58.56</v>
      </c>
      <c r="AA90" s="206">
        <v>33.67</v>
      </c>
      <c r="AB90" s="206">
        <v>0</v>
      </c>
      <c r="AC90" s="206">
        <v>14.61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489.78</v>
      </c>
      <c r="L91" s="206">
        <v>6.03</v>
      </c>
      <c r="M91" s="206">
        <v>60.15</v>
      </c>
      <c r="N91" s="206">
        <v>49.09</v>
      </c>
      <c r="O91" s="206">
        <v>34.64</v>
      </c>
      <c r="P91" s="206">
        <v>23.29</v>
      </c>
      <c r="Q91" s="206">
        <v>9.07</v>
      </c>
      <c r="R91" s="206">
        <v>17.559999999999999</v>
      </c>
      <c r="S91" s="206">
        <v>10.96</v>
      </c>
      <c r="T91" s="206">
        <v>0</v>
      </c>
      <c r="U91" s="206">
        <v>49.59</v>
      </c>
      <c r="V91" s="206">
        <v>5.45</v>
      </c>
      <c r="W91" s="206">
        <v>13.68</v>
      </c>
      <c r="X91" s="206">
        <v>57.38</v>
      </c>
      <c r="Y91" s="206">
        <v>0</v>
      </c>
      <c r="Z91" s="206">
        <v>58.56</v>
      </c>
      <c r="AA91" s="206">
        <v>33.44</v>
      </c>
      <c r="AB91" s="206">
        <v>0</v>
      </c>
      <c r="AC91" s="206">
        <v>14.61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99.62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489.78</v>
      </c>
      <c r="L92" s="206">
        <v>6.03</v>
      </c>
      <c r="M92" s="206">
        <v>60.15</v>
      </c>
      <c r="N92" s="206">
        <v>49.09</v>
      </c>
      <c r="O92" s="206">
        <v>34.64</v>
      </c>
      <c r="P92" s="206">
        <v>23.29</v>
      </c>
      <c r="Q92" s="206">
        <v>9.07</v>
      </c>
      <c r="R92" s="206">
        <v>17.559999999999999</v>
      </c>
      <c r="S92" s="206">
        <v>10.96</v>
      </c>
      <c r="T92" s="206">
        <v>0</v>
      </c>
      <c r="U92" s="206">
        <v>49.59</v>
      </c>
      <c r="V92" s="206">
        <v>5.45</v>
      </c>
      <c r="W92" s="206">
        <v>13.68</v>
      </c>
      <c r="X92" s="206">
        <v>57.38</v>
      </c>
      <c r="Y92" s="206">
        <v>0</v>
      </c>
      <c r="Z92" s="206">
        <v>58.56</v>
      </c>
      <c r="AA92" s="206">
        <v>33.44</v>
      </c>
      <c r="AB92" s="206">
        <v>0</v>
      </c>
      <c r="AC92" s="206">
        <v>14.61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99.62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489.78</v>
      </c>
      <c r="L93" s="206">
        <v>6.03</v>
      </c>
      <c r="M93" s="206">
        <v>60.15</v>
      </c>
      <c r="N93" s="206">
        <v>49.09</v>
      </c>
      <c r="O93" s="206">
        <v>34.64</v>
      </c>
      <c r="P93" s="206">
        <v>23.29</v>
      </c>
      <c r="Q93" s="206">
        <v>9.07</v>
      </c>
      <c r="R93" s="206">
        <v>17.559999999999999</v>
      </c>
      <c r="S93" s="206">
        <v>10.96</v>
      </c>
      <c r="T93" s="206">
        <v>0</v>
      </c>
      <c r="U93" s="206">
        <v>49.59</v>
      </c>
      <c r="V93" s="206">
        <v>5.45</v>
      </c>
      <c r="W93" s="206">
        <v>13.68</v>
      </c>
      <c r="X93" s="206">
        <v>57.38</v>
      </c>
      <c r="Y93" s="206">
        <v>0</v>
      </c>
      <c r="Z93" s="206">
        <v>58.56</v>
      </c>
      <c r="AA93" s="206">
        <v>33.44</v>
      </c>
      <c r="AB93" s="206">
        <v>0</v>
      </c>
      <c r="AC93" s="206">
        <v>14.61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489.78</v>
      </c>
      <c r="L94" s="206">
        <v>6.03</v>
      </c>
      <c r="M94" s="206">
        <v>60.15</v>
      </c>
      <c r="N94" s="206">
        <v>49.09</v>
      </c>
      <c r="O94" s="206">
        <v>34.64</v>
      </c>
      <c r="P94" s="206">
        <v>23.29</v>
      </c>
      <c r="Q94" s="206">
        <v>9.07</v>
      </c>
      <c r="R94" s="206">
        <v>17.559999999999999</v>
      </c>
      <c r="S94" s="206">
        <v>10.96</v>
      </c>
      <c r="T94" s="206">
        <v>0</v>
      </c>
      <c r="U94" s="206">
        <v>49.59</v>
      </c>
      <c r="V94" s="206">
        <v>5.45</v>
      </c>
      <c r="W94" s="206">
        <v>13.68</v>
      </c>
      <c r="X94" s="206">
        <v>57.38</v>
      </c>
      <c r="Y94" s="206">
        <v>0</v>
      </c>
      <c r="Z94" s="206">
        <v>58.56</v>
      </c>
      <c r="AA94" s="206">
        <v>33.44</v>
      </c>
      <c r="AB94" s="206">
        <v>0</v>
      </c>
      <c r="AC94" s="206">
        <v>14.61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470</v>
      </c>
      <c r="L95" s="206">
        <v>0</v>
      </c>
      <c r="M95" s="206">
        <v>60.15</v>
      </c>
      <c r="N95" s="206">
        <v>49.09</v>
      </c>
      <c r="O95" s="206">
        <v>34.64</v>
      </c>
      <c r="P95" s="206">
        <v>23.29</v>
      </c>
      <c r="Q95" s="206">
        <v>9.08</v>
      </c>
      <c r="R95" s="206">
        <v>18.329999999999998</v>
      </c>
      <c r="S95" s="206">
        <v>11.31</v>
      </c>
      <c r="T95" s="206">
        <v>0</v>
      </c>
      <c r="U95" s="206">
        <v>49.59</v>
      </c>
      <c r="V95" s="206">
        <v>4.79</v>
      </c>
      <c r="W95" s="206">
        <v>13.68</v>
      </c>
      <c r="X95" s="206">
        <v>57.38</v>
      </c>
      <c r="Y95" s="206">
        <v>0</v>
      </c>
      <c r="Z95" s="206">
        <v>58.56</v>
      </c>
      <c r="AA95" s="206">
        <v>33.67</v>
      </c>
      <c r="AB95" s="206">
        <v>0</v>
      </c>
      <c r="AC95" s="206">
        <v>14.61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83.76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411.98</v>
      </c>
      <c r="L96" s="206">
        <v>0</v>
      </c>
      <c r="M96" s="206">
        <v>60.15</v>
      </c>
      <c r="N96" s="206">
        <v>49.09</v>
      </c>
      <c r="O96" s="206">
        <v>34.64</v>
      </c>
      <c r="P96" s="206">
        <v>23.29</v>
      </c>
      <c r="Q96" s="206">
        <v>9.07</v>
      </c>
      <c r="R96" s="206">
        <v>17.559999999999999</v>
      </c>
      <c r="S96" s="206">
        <v>10.96</v>
      </c>
      <c r="T96" s="206">
        <v>0</v>
      </c>
      <c r="U96" s="206">
        <v>49.59</v>
      </c>
      <c r="V96" s="206">
        <v>4.79</v>
      </c>
      <c r="W96" s="206">
        <v>13.68</v>
      </c>
      <c r="X96" s="206">
        <v>57.38</v>
      </c>
      <c r="Y96" s="206">
        <v>0</v>
      </c>
      <c r="Z96" s="206">
        <v>58.56</v>
      </c>
      <c r="AA96" s="206">
        <v>33.67</v>
      </c>
      <c r="AB96" s="206">
        <v>0</v>
      </c>
      <c r="AC96" s="206">
        <v>14.61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83.76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364.08</v>
      </c>
      <c r="L97" s="206">
        <v>0</v>
      </c>
      <c r="M97" s="206">
        <v>60.15</v>
      </c>
      <c r="N97" s="206">
        <v>49.09</v>
      </c>
      <c r="O97" s="206">
        <v>34.64</v>
      </c>
      <c r="P97" s="206">
        <v>23.29</v>
      </c>
      <c r="Q97" s="206">
        <v>9.07</v>
      </c>
      <c r="R97" s="206">
        <v>17.559999999999999</v>
      </c>
      <c r="S97" s="206">
        <v>10.96</v>
      </c>
      <c r="T97" s="206">
        <v>0</v>
      </c>
      <c r="U97" s="206">
        <v>49.59</v>
      </c>
      <c r="V97" s="206">
        <v>4.79</v>
      </c>
      <c r="W97" s="206">
        <v>13.65</v>
      </c>
      <c r="X97" s="206">
        <v>57.38</v>
      </c>
      <c r="Y97" s="206">
        <v>0</v>
      </c>
      <c r="Z97" s="206">
        <v>58.56</v>
      </c>
      <c r="AA97" s="206">
        <v>33.67</v>
      </c>
      <c r="AB97" s="206">
        <v>0</v>
      </c>
      <c r="AC97" s="206">
        <v>14.61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83.76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325.75</v>
      </c>
      <c r="L98" s="206">
        <v>0</v>
      </c>
      <c r="M98" s="206">
        <v>60.15</v>
      </c>
      <c r="N98" s="206">
        <v>49.09</v>
      </c>
      <c r="O98" s="206">
        <v>34.64</v>
      </c>
      <c r="P98" s="206">
        <v>23.29</v>
      </c>
      <c r="Q98" s="206">
        <v>9.07</v>
      </c>
      <c r="R98" s="206">
        <v>17.559999999999999</v>
      </c>
      <c r="S98" s="206">
        <v>10.96</v>
      </c>
      <c r="T98" s="206">
        <v>0</v>
      </c>
      <c r="U98" s="206">
        <v>49.59</v>
      </c>
      <c r="V98" s="206">
        <v>4.79</v>
      </c>
      <c r="W98" s="206">
        <v>13.65</v>
      </c>
      <c r="X98" s="206">
        <v>57.38</v>
      </c>
      <c r="Y98" s="206">
        <v>0</v>
      </c>
      <c r="Z98" s="206">
        <v>58.56</v>
      </c>
      <c r="AA98" s="206">
        <v>33.67</v>
      </c>
      <c r="AB98" s="206">
        <v>0</v>
      </c>
      <c r="AC98" s="206">
        <v>14.61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83.76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10.15899499999999</v>
      </c>
      <c r="L99">
        <f t="shared" si="0"/>
        <v>0.10250749999999983</v>
      </c>
      <c r="M99">
        <f t="shared" si="0"/>
        <v>1.4435999999999984</v>
      </c>
      <c r="N99">
        <f t="shared" si="0"/>
        <v>1.1781600000000017</v>
      </c>
      <c r="O99">
        <f t="shared" si="0"/>
        <v>0.83135999999999954</v>
      </c>
      <c r="P99">
        <f t="shared" si="0"/>
        <v>0.55817999999999934</v>
      </c>
      <c r="Q99">
        <f t="shared" si="0"/>
        <v>0.19320000000000029</v>
      </c>
      <c r="R99">
        <f t="shared" si="0"/>
        <v>0.35779249999999935</v>
      </c>
      <c r="S99">
        <f t="shared" si="0"/>
        <v>0.22978250000000019</v>
      </c>
      <c r="T99">
        <f t="shared" si="0"/>
        <v>0</v>
      </c>
      <c r="U99">
        <f t="shared" si="0"/>
        <v>1.1901600000000017</v>
      </c>
      <c r="V99">
        <f t="shared" si="0"/>
        <v>0.10125750000000001</v>
      </c>
      <c r="W99">
        <f t="shared" si="0"/>
        <v>0.27223749999999969</v>
      </c>
      <c r="X99">
        <f t="shared" si="0"/>
        <v>1.1369674999999995</v>
      </c>
      <c r="Y99">
        <f t="shared" si="0"/>
        <v>0</v>
      </c>
      <c r="Z99">
        <f t="shared" si="0"/>
        <v>1.4054400000000018</v>
      </c>
      <c r="AA99">
        <f t="shared" si="0"/>
        <v>0.70653000000000077</v>
      </c>
      <c r="AB99">
        <f t="shared" si="0"/>
        <v>0</v>
      </c>
      <c r="AC99">
        <f t="shared" si="0"/>
        <v>0.34305999999999964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2.1178750000000006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0.44265500000000002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82.51</v>
      </c>
      <c r="L3" s="206">
        <v>20.12</v>
      </c>
      <c r="M3" s="206">
        <v>0</v>
      </c>
      <c r="N3" s="206">
        <v>28.38</v>
      </c>
      <c r="O3" s="206">
        <v>23.82</v>
      </c>
      <c r="P3" s="206">
        <v>58.4</v>
      </c>
      <c r="Q3" s="206">
        <v>2.5499999999999998</v>
      </c>
      <c r="R3" s="206">
        <v>4.88</v>
      </c>
      <c r="S3" s="206">
        <v>3</v>
      </c>
      <c r="T3" s="206">
        <v>0</v>
      </c>
      <c r="U3" s="206">
        <v>264.25</v>
      </c>
      <c r="V3" s="206">
        <v>3.78</v>
      </c>
      <c r="W3" s="206">
        <v>3.83</v>
      </c>
      <c r="X3" s="206">
        <v>17.25</v>
      </c>
      <c r="Y3" s="206">
        <v>0</v>
      </c>
      <c r="Z3" s="206">
        <v>33.86</v>
      </c>
      <c r="AA3" s="206">
        <v>19.47</v>
      </c>
      <c r="AB3" s="206">
        <v>0</v>
      </c>
      <c r="AC3" s="206">
        <v>8.77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47.56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82.48</v>
      </c>
      <c r="L4" s="206">
        <v>20.12</v>
      </c>
      <c r="M4" s="206">
        <v>0</v>
      </c>
      <c r="N4" s="206">
        <v>28.38</v>
      </c>
      <c r="O4" s="206">
        <v>23.82</v>
      </c>
      <c r="P4" s="206">
        <v>58.4</v>
      </c>
      <c r="Q4" s="206">
        <v>2.5499999999999998</v>
      </c>
      <c r="R4" s="206">
        <v>4.83</v>
      </c>
      <c r="S4" s="206">
        <v>3</v>
      </c>
      <c r="T4" s="206">
        <v>0</v>
      </c>
      <c r="U4" s="206">
        <v>264.25</v>
      </c>
      <c r="V4" s="206">
        <v>3.78</v>
      </c>
      <c r="W4" s="206">
        <v>3.83</v>
      </c>
      <c r="X4" s="206">
        <v>17.25</v>
      </c>
      <c r="Y4" s="206">
        <v>0</v>
      </c>
      <c r="Z4" s="206">
        <v>33.86</v>
      </c>
      <c r="AA4" s="206">
        <v>19.47</v>
      </c>
      <c r="AB4" s="206">
        <v>0</v>
      </c>
      <c r="AC4" s="206">
        <v>8.77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47.56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82.49</v>
      </c>
      <c r="L5" s="206">
        <v>20.12</v>
      </c>
      <c r="M5" s="206">
        <v>0</v>
      </c>
      <c r="N5" s="206">
        <v>28.38</v>
      </c>
      <c r="O5" s="206">
        <v>23.82</v>
      </c>
      <c r="P5" s="206">
        <v>58.4</v>
      </c>
      <c r="Q5" s="206">
        <v>2.5499999999999998</v>
      </c>
      <c r="R5" s="206">
        <v>4.8</v>
      </c>
      <c r="S5" s="206">
        <v>3</v>
      </c>
      <c r="T5" s="206">
        <v>0</v>
      </c>
      <c r="U5" s="206">
        <v>264.25</v>
      </c>
      <c r="V5" s="206">
        <v>3.62</v>
      </c>
      <c r="W5" s="206">
        <v>3.98</v>
      </c>
      <c r="X5" s="206">
        <v>17.940000000000001</v>
      </c>
      <c r="Y5" s="206">
        <v>0</v>
      </c>
      <c r="Z5" s="206">
        <v>33.86</v>
      </c>
      <c r="AA5" s="206">
        <v>19.43</v>
      </c>
      <c r="AB5" s="206">
        <v>0</v>
      </c>
      <c r="AC5" s="206">
        <v>8.77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47.56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82.48</v>
      </c>
      <c r="L6" s="206">
        <v>20.12</v>
      </c>
      <c r="M6" s="206">
        <v>0</v>
      </c>
      <c r="N6" s="206">
        <v>28.38</v>
      </c>
      <c r="O6" s="206">
        <v>23.82</v>
      </c>
      <c r="P6" s="206">
        <v>58.4</v>
      </c>
      <c r="Q6" s="206">
        <v>2.5499999999999998</v>
      </c>
      <c r="R6" s="206">
        <v>4.8</v>
      </c>
      <c r="S6" s="206">
        <v>3</v>
      </c>
      <c r="T6" s="206">
        <v>0</v>
      </c>
      <c r="U6" s="206">
        <v>264.25</v>
      </c>
      <c r="V6" s="206">
        <v>0</v>
      </c>
      <c r="W6" s="206">
        <v>3.98</v>
      </c>
      <c r="X6" s="206">
        <v>17.940000000000001</v>
      </c>
      <c r="Y6" s="206">
        <v>0</v>
      </c>
      <c r="Z6" s="206">
        <v>33.86</v>
      </c>
      <c r="AA6" s="206">
        <v>19.47</v>
      </c>
      <c r="AB6" s="206">
        <v>0</v>
      </c>
      <c r="AC6" s="206">
        <v>8.77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47.56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82.65</v>
      </c>
      <c r="L7" s="206">
        <v>20.12</v>
      </c>
      <c r="M7" s="206">
        <v>0</v>
      </c>
      <c r="N7" s="206">
        <v>28.38</v>
      </c>
      <c r="O7" s="206">
        <v>23.82</v>
      </c>
      <c r="P7" s="206">
        <v>58.4</v>
      </c>
      <c r="Q7" s="206">
        <v>2.5499999999999998</v>
      </c>
      <c r="R7" s="206">
        <v>4.7699999999999996</v>
      </c>
      <c r="S7" s="206">
        <v>3</v>
      </c>
      <c r="T7" s="206">
        <v>0</v>
      </c>
      <c r="U7" s="206">
        <v>264.25</v>
      </c>
      <c r="V7" s="206">
        <v>0</v>
      </c>
      <c r="W7" s="206">
        <v>3.98</v>
      </c>
      <c r="X7" s="206">
        <v>17.940000000000001</v>
      </c>
      <c r="Y7" s="206">
        <v>0</v>
      </c>
      <c r="Z7" s="206">
        <v>19.93</v>
      </c>
      <c r="AA7" s="206">
        <v>9.9600000000000009</v>
      </c>
      <c r="AB7" s="206">
        <v>0</v>
      </c>
      <c r="AC7" s="206">
        <v>8.77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82.64</v>
      </c>
      <c r="L8" s="206">
        <v>20.12</v>
      </c>
      <c r="M8" s="206">
        <v>0</v>
      </c>
      <c r="N8" s="206">
        <v>28.38</v>
      </c>
      <c r="O8" s="206">
        <v>23.82</v>
      </c>
      <c r="P8" s="206">
        <v>58.4</v>
      </c>
      <c r="Q8" s="206">
        <v>2.5499999999999998</v>
      </c>
      <c r="R8" s="206">
        <v>4.7699999999999996</v>
      </c>
      <c r="S8" s="206">
        <v>3</v>
      </c>
      <c r="T8" s="206">
        <v>0</v>
      </c>
      <c r="U8" s="206">
        <v>264.25</v>
      </c>
      <c r="V8" s="206">
        <v>0</v>
      </c>
      <c r="W8" s="206">
        <v>3.98</v>
      </c>
      <c r="X8" s="206">
        <v>17.940000000000001</v>
      </c>
      <c r="Y8" s="206">
        <v>0</v>
      </c>
      <c r="Z8" s="206">
        <v>19.93</v>
      </c>
      <c r="AA8" s="206">
        <v>9.9600000000000009</v>
      </c>
      <c r="AB8" s="206">
        <v>0</v>
      </c>
      <c r="AC8" s="206">
        <v>8.77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82.65</v>
      </c>
      <c r="L9" s="206">
        <v>20.12</v>
      </c>
      <c r="M9" s="206">
        <v>0</v>
      </c>
      <c r="N9" s="206">
        <v>28.38</v>
      </c>
      <c r="O9" s="206">
        <v>23.82</v>
      </c>
      <c r="P9" s="206">
        <v>58.4</v>
      </c>
      <c r="Q9" s="206">
        <v>2.5499999999999998</v>
      </c>
      <c r="R9" s="206">
        <v>4.7699999999999996</v>
      </c>
      <c r="S9" s="206">
        <v>3</v>
      </c>
      <c r="T9" s="206">
        <v>0</v>
      </c>
      <c r="U9" s="206">
        <v>264.25</v>
      </c>
      <c r="V9" s="206">
        <v>0</v>
      </c>
      <c r="W9" s="206">
        <v>3.98</v>
      </c>
      <c r="X9" s="206">
        <v>17.940000000000001</v>
      </c>
      <c r="Y9" s="206">
        <v>0</v>
      </c>
      <c r="Z9" s="206">
        <v>19.93</v>
      </c>
      <c r="AA9" s="206">
        <v>9.9600000000000009</v>
      </c>
      <c r="AB9" s="206">
        <v>0</v>
      </c>
      <c r="AC9" s="206">
        <v>8.77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82.64</v>
      </c>
      <c r="L10" s="206">
        <v>20.12</v>
      </c>
      <c r="M10" s="206">
        <v>0</v>
      </c>
      <c r="N10" s="206">
        <v>28.38</v>
      </c>
      <c r="O10" s="206">
        <v>23.82</v>
      </c>
      <c r="P10" s="206">
        <v>58.4</v>
      </c>
      <c r="Q10" s="206">
        <v>2.5499999999999998</v>
      </c>
      <c r="R10" s="206">
        <v>4.7699999999999996</v>
      </c>
      <c r="S10" s="206">
        <v>3</v>
      </c>
      <c r="T10" s="206">
        <v>0</v>
      </c>
      <c r="U10" s="206">
        <v>264.25</v>
      </c>
      <c r="V10" s="206">
        <v>0</v>
      </c>
      <c r="W10" s="206">
        <v>3.98</v>
      </c>
      <c r="X10" s="206">
        <v>17.940000000000001</v>
      </c>
      <c r="Y10" s="206">
        <v>0</v>
      </c>
      <c r="Z10" s="206">
        <v>19.93</v>
      </c>
      <c r="AA10" s="206">
        <v>9.9600000000000009</v>
      </c>
      <c r="AB10" s="206">
        <v>0</v>
      </c>
      <c r="AC10" s="206">
        <v>8.5399999999999991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82.49</v>
      </c>
      <c r="L11" s="206">
        <v>20.12</v>
      </c>
      <c r="M11" s="206">
        <v>0</v>
      </c>
      <c r="N11" s="206">
        <v>28.38</v>
      </c>
      <c r="O11" s="206">
        <v>23.82</v>
      </c>
      <c r="P11" s="206">
        <v>58.4</v>
      </c>
      <c r="Q11" s="206">
        <v>2.5499999999999998</v>
      </c>
      <c r="R11" s="206">
        <v>4.7699999999999996</v>
      </c>
      <c r="S11" s="206">
        <v>3</v>
      </c>
      <c r="T11" s="206">
        <v>0</v>
      </c>
      <c r="U11" s="206">
        <v>264.25</v>
      </c>
      <c r="V11" s="206">
        <v>0</v>
      </c>
      <c r="W11" s="206">
        <v>3.98</v>
      </c>
      <c r="X11" s="206">
        <v>17.940000000000001</v>
      </c>
      <c r="Y11" s="206">
        <v>0</v>
      </c>
      <c r="Z11" s="206">
        <v>19.93</v>
      </c>
      <c r="AA11" s="206">
        <v>9.9600000000000009</v>
      </c>
      <c r="AB11" s="206">
        <v>0</v>
      </c>
      <c r="AC11" s="206">
        <v>8.5399999999999991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82.48</v>
      </c>
      <c r="L12" s="206">
        <v>20.12</v>
      </c>
      <c r="M12" s="206">
        <v>0</v>
      </c>
      <c r="N12" s="206">
        <v>28.38</v>
      </c>
      <c r="O12" s="206">
        <v>23.82</v>
      </c>
      <c r="P12" s="206">
        <v>58.4</v>
      </c>
      <c r="Q12" s="206">
        <v>2.5499999999999998</v>
      </c>
      <c r="R12" s="206">
        <v>4.7699999999999996</v>
      </c>
      <c r="S12" s="206">
        <v>3</v>
      </c>
      <c r="T12" s="206">
        <v>0</v>
      </c>
      <c r="U12" s="206">
        <v>264.25</v>
      </c>
      <c r="V12" s="206">
        <v>0</v>
      </c>
      <c r="W12" s="206">
        <v>3.98</v>
      </c>
      <c r="X12" s="206">
        <v>17.940000000000001</v>
      </c>
      <c r="Y12" s="206">
        <v>0</v>
      </c>
      <c r="Z12" s="206">
        <v>19.93</v>
      </c>
      <c r="AA12" s="206">
        <v>9.9600000000000009</v>
      </c>
      <c r="AB12" s="206">
        <v>0</v>
      </c>
      <c r="AC12" s="206">
        <v>8.5399999999999991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82.48</v>
      </c>
      <c r="L13" s="206">
        <v>20.12</v>
      </c>
      <c r="M13" s="206">
        <v>0</v>
      </c>
      <c r="N13" s="206">
        <v>28.38</v>
      </c>
      <c r="O13" s="206">
        <v>23.82</v>
      </c>
      <c r="P13" s="206">
        <v>58.4</v>
      </c>
      <c r="Q13" s="206">
        <v>2.6</v>
      </c>
      <c r="R13" s="206">
        <v>4.9800000000000004</v>
      </c>
      <c r="S13" s="206">
        <v>3.07</v>
      </c>
      <c r="T13" s="206">
        <v>0</v>
      </c>
      <c r="U13" s="206">
        <v>264.25</v>
      </c>
      <c r="V13" s="206">
        <v>0</v>
      </c>
      <c r="W13" s="206">
        <v>3.98</v>
      </c>
      <c r="X13" s="206">
        <v>17.940000000000001</v>
      </c>
      <c r="Y13" s="206">
        <v>0</v>
      </c>
      <c r="Z13" s="206">
        <v>19.93</v>
      </c>
      <c r="AA13" s="206">
        <v>9.9600000000000009</v>
      </c>
      <c r="AB13" s="206">
        <v>0</v>
      </c>
      <c r="AC13" s="206">
        <v>8.57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82.48</v>
      </c>
      <c r="L14" s="206">
        <v>20.12</v>
      </c>
      <c r="M14" s="206">
        <v>0</v>
      </c>
      <c r="N14" s="206">
        <v>28.38</v>
      </c>
      <c r="O14" s="206">
        <v>23.82</v>
      </c>
      <c r="P14" s="206">
        <v>58.4</v>
      </c>
      <c r="Q14" s="206">
        <v>2.6</v>
      </c>
      <c r="R14" s="206">
        <v>4.9800000000000004</v>
      </c>
      <c r="S14" s="206">
        <v>3.07</v>
      </c>
      <c r="T14" s="206">
        <v>0</v>
      </c>
      <c r="U14" s="206">
        <v>264.25</v>
      </c>
      <c r="V14" s="206">
        <v>0</v>
      </c>
      <c r="W14" s="206">
        <v>3.98</v>
      </c>
      <c r="X14" s="206">
        <v>17.940000000000001</v>
      </c>
      <c r="Y14" s="206">
        <v>0</v>
      </c>
      <c r="Z14" s="206">
        <v>19.93</v>
      </c>
      <c r="AA14" s="206">
        <v>9.9600000000000009</v>
      </c>
      <c r="AB14" s="206">
        <v>0</v>
      </c>
      <c r="AC14" s="206">
        <v>8.57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82.65</v>
      </c>
      <c r="L15" s="206">
        <v>20.12</v>
      </c>
      <c r="M15" s="206">
        <v>0</v>
      </c>
      <c r="N15" s="206">
        <v>28.38</v>
      </c>
      <c r="O15" s="206">
        <v>23.82</v>
      </c>
      <c r="P15" s="206">
        <v>58.4</v>
      </c>
      <c r="Q15" s="206">
        <v>2.6</v>
      </c>
      <c r="R15" s="206">
        <v>4.9800000000000004</v>
      </c>
      <c r="S15" s="206">
        <v>3.16</v>
      </c>
      <c r="T15" s="206">
        <v>0</v>
      </c>
      <c r="U15" s="206">
        <v>264.25</v>
      </c>
      <c r="V15" s="206">
        <v>0</v>
      </c>
      <c r="W15" s="206">
        <v>3.98</v>
      </c>
      <c r="X15" s="206">
        <v>17.940000000000001</v>
      </c>
      <c r="Y15" s="206">
        <v>0</v>
      </c>
      <c r="Z15" s="206">
        <v>19.93</v>
      </c>
      <c r="AA15" s="206">
        <v>9.9600000000000009</v>
      </c>
      <c r="AB15" s="206">
        <v>0</v>
      </c>
      <c r="AC15" s="206">
        <v>8.5399999999999991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82.64</v>
      </c>
      <c r="L16" s="206">
        <v>20.12</v>
      </c>
      <c r="M16" s="206">
        <v>0</v>
      </c>
      <c r="N16" s="206">
        <v>28.38</v>
      </c>
      <c r="O16" s="206">
        <v>23.82</v>
      </c>
      <c r="P16" s="206">
        <v>58.4</v>
      </c>
      <c r="Q16" s="206">
        <v>2.6</v>
      </c>
      <c r="R16" s="206">
        <v>4.9800000000000004</v>
      </c>
      <c r="S16" s="206">
        <v>3.16</v>
      </c>
      <c r="T16" s="206">
        <v>0</v>
      </c>
      <c r="U16" s="206">
        <v>264.25</v>
      </c>
      <c r="V16" s="206">
        <v>0</v>
      </c>
      <c r="W16" s="206">
        <v>3.98</v>
      </c>
      <c r="X16" s="206">
        <v>17.940000000000001</v>
      </c>
      <c r="Y16" s="206">
        <v>0</v>
      </c>
      <c r="Z16" s="206">
        <v>19.93</v>
      </c>
      <c r="AA16" s="206">
        <v>9.9600000000000009</v>
      </c>
      <c r="AB16" s="206">
        <v>0</v>
      </c>
      <c r="AC16" s="206">
        <v>8.5399999999999991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82.65</v>
      </c>
      <c r="L17" s="206">
        <v>20.12</v>
      </c>
      <c r="M17" s="206">
        <v>0</v>
      </c>
      <c r="N17" s="206">
        <v>28.38</v>
      </c>
      <c r="O17" s="206">
        <v>23.82</v>
      </c>
      <c r="P17" s="206">
        <v>58.4</v>
      </c>
      <c r="Q17" s="206">
        <v>2.6</v>
      </c>
      <c r="R17" s="206">
        <v>4.9800000000000004</v>
      </c>
      <c r="S17" s="206">
        <v>3.16</v>
      </c>
      <c r="T17" s="206">
        <v>0</v>
      </c>
      <c r="U17" s="206">
        <v>264.25</v>
      </c>
      <c r="V17" s="206">
        <v>0</v>
      </c>
      <c r="W17" s="206">
        <v>3.98</v>
      </c>
      <c r="X17" s="206">
        <v>17.940000000000001</v>
      </c>
      <c r="Y17" s="206">
        <v>0</v>
      </c>
      <c r="Z17" s="206">
        <v>19.93</v>
      </c>
      <c r="AA17" s="206">
        <v>9.9600000000000009</v>
      </c>
      <c r="AB17" s="206">
        <v>0</v>
      </c>
      <c r="AC17" s="206">
        <v>8.5399999999999991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82.64</v>
      </c>
      <c r="L18" s="206">
        <v>20.12</v>
      </c>
      <c r="M18" s="206">
        <v>0</v>
      </c>
      <c r="N18" s="206">
        <v>28.38</v>
      </c>
      <c r="O18" s="206">
        <v>23.82</v>
      </c>
      <c r="P18" s="206">
        <v>58.4</v>
      </c>
      <c r="Q18" s="206">
        <v>2.6</v>
      </c>
      <c r="R18" s="206">
        <v>4.9800000000000004</v>
      </c>
      <c r="S18" s="206">
        <v>3.16</v>
      </c>
      <c r="T18" s="206">
        <v>0</v>
      </c>
      <c r="U18" s="206">
        <v>264.25</v>
      </c>
      <c r="V18" s="206">
        <v>0</v>
      </c>
      <c r="W18" s="206">
        <v>3.98</v>
      </c>
      <c r="X18" s="206">
        <v>17.940000000000001</v>
      </c>
      <c r="Y18" s="206">
        <v>0</v>
      </c>
      <c r="Z18" s="206">
        <v>19.93</v>
      </c>
      <c r="AA18" s="206">
        <v>9.9600000000000009</v>
      </c>
      <c r="AB18" s="206">
        <v>0</v>
      </c>
      <c r="AC18" s="206">
        <v>8.5399999999999991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82.65</v>
      </c>
      <c r="L19" s="206">
        <v>20.12</v>
      </c>
      <c r="M19" s="206">
        <v>0</v>
      </c>
      <c r="N19" s="206">
        <v>28.38</v>
      </c>
      <c r="O19" s="206">
        <v>23.82</v>
      </c>
      <c r="P19" s="206">
        <v>58.4</v>
      </c>
      <c r="Q19" s="206">
        <v>2.6</v>
      </c>
      <c r="R19" s="206">
        <v>4.9800000000000004</v>
      </c>
      <c r="S19" s="206">
        <v>3.07</v>
      </c>
      <c r="T19" s="206">
        <v>0</v>
      </c>
      <c r="U19" s="206">
        <v>264.25</v>
      </c>
      <c r="V19" s="206">
        <v>0</v>
      </c>
      <c r="W19" s="206">
        <v>3.98</v>
      </c>
      <c r="X19" s="206">
        <v>17.940000000000001</v>
      </c>
      <c r="Y19" s="206">
        <v>0</v>
      </c>
      <c r="Z19" s="206">
        <v>19.93</v>
      </c>
      <c r="AA19" s="206">
        <v>9.9600000000000009</v>
      </c>
      <c r="AB19" s="206">
        <v>0</v>
      </c>
      <c r="AC19" s="206">
        <v>8.5399999999999991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82.64</v>
      </c>
      <c r="L20" s="206">
        <v>20.12</v>
      </c>
      <c r="M20" s="206">
        <v>0</v>
      </c>
      <c r="N20" s="206">
        <v>28.38</v>
      </c>
      <c r="O20" s="206">
        <v>23.82</v>
      </c>
      <c r="P20" s="206">
        <v>58.4</v>
      </c>
      <c r="Q20" s="206">
        <v>2.5499999999999998</v>
      </c>
      <c r="R20" s="206">
        <v>4.7699999999999996</v>
      </c>
      <c r="S20" s="206">
        <v>3</v>
      </c>
      <c r="T20" s="206">
        <v>0</v>
      </c>
      <c r="U20" s="206">
        <v>264.25</v>
      </c>
      <c r="V20" s="206">
        <v>0</v>
      </c>
      <c r="W20" s="206">
        <v>3.98</v>
      </c>
      <c r="X20" s="206">
        <v>17.940000000000001</v>
      </c>
      <c r="Y20" s="206">
        <v>0</v>
      </c>
      <c r="Z20" s="206">
        <v>19.93</v>
      </c>
      <c r="AA20" s="206">
        <v>9.9600000000000009</v>
      </c>
      <c r="AB20" s="206">
        <v>0</v>
      </c>
      <c r="AC20" s="206">
        <v>8.5399999999999991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82.48</v>
      </c>
      <c r="L21" s="206">
        <v>20.12</v>
      </c>
      <c r="M21" s="206">
        <v>0</v>
      </c>
      <c r="N21" s="206">
        <v>28.38</v>
      </c>
      <c r="O21" s="206">
        <v>23.82</v>
      </c>
      <c r="P21" s="206">
        <v>58.4</v>
      </c>
      <c r="Q21" s="206">
        <v>2.5499999999999998</v>
      </c>
      <c r="R21" s="206">
        <v>4.9800000000000004</v>
      </c>
      <c r="S21" s="206">
        <v>3</v>
      </c>
      <c r="T21" s="206">
        <v>0</v>
      </c>
      <c r="U21" s="206">
        <v>264.25</v>
      </c>
      <c r="V21" s="206">
        <v>0</v>
      </c>
      <c r="W21" s="206">
        <v>3.98</v>
      </c>
      <c r="X21" s="206">
        <v>17.940000000000001</v>
      </c>
      <c r="Y21" s="206">
        <v>0</v>
      </c>
      <c r="Z21" s="206">
        <v>19.93</v>
      </c>
      <c r="AA21" s="206">
        <v>9.9600000000000009</v>
      </c>
      <c r="AB21" s="206">
        <v>0</v>
      </c>
      <c r="AC21" s="206">
        <v>8.5399999999999991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82.48</v>
      </c>
      <c r="L22" s="206">
        <v>20.12</v>
      </c>
      <c r="M22" s="206">
        <v>0</v>
      </c>
      <c r="N22" s="206">
        <v>28.38</v>
      </c>
      <c r="O22" s="206">
        <v>23.82</v>
      </c>
      <c r="P22" s="206">
        <v>58.4</v>
      </c>
      <c r="Q22" s="206">
        <v>2.5499999999999998</v>
      </c>
      <c r="R22" s="206">
        <v>4.9800000000000004</v>
      </c>
      <c r="S22" s="206">
        <v>3</v>
      </c>
      <c r="T22" s="206">
        <v>0</v>
      </c>
      <c r="U22" s="206">
        <v>264.25</v>
      </c>
      <c r="V22" s="206">
        <v>0</v>
      </c>
      <c r="W22" s="206">
        <v>3.98</v>
      </c>
      <c r="X22" s="206">
        <v>17.940000000000001</v>
      </c>
      <c r="Y22" s="206">
        <v>0</v>
      </c>
      <c r="Z22" s="206">
        <v>19.93</v>
      </c>
      <c r="AA22" s="206">
        <v>9.9600000000000009</v>
      </c>
      <c r="AB22" s="206">
        <v>0</v>
      </c>
      <c r="AC22" s="206">
        <v>8.5399999999999991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74.73</v>
      </c>
      <c r="L23" s="206">
        <v>20.12</v>
      </c>
      <c r="M23" s="206">
        <v>0</v>
      </c>
      <c r="N23" s="206">
        <v>28.38</v>
      </c>
      <c r="O23" s="206">
        <v>23.82</v>
      </c>
      <c r="P23" s="206">
        <v>58.4</v>
      </c>
      <c r="Q23" s="206">
        <v>2.5499999999999998</v>
      </c>
      <c r="R23" s="206">
        <v>9.31</v>
      </c>
      <c r="S23" s="206">
        <v>3</v>
      </c>
      <c r="T23" s="206">
        <v>0</v>
      </c>
      <c r="U23" s="206">
        <v>264.25</v>
      </c>
      <c r="V23" s="206">
        <v>3.62</v>
      </c>
      <c r="W23" s="206">
        <v>7.61</v>
      </c>
      <c r="X23" s="206">
        <v>34.979999999999997</v>
      </c>
      <c r="Y23" s="206">
        <v>0</v>
      </c>
      <c r="Z23" s="206">
        <v>33.86</v>
      </c>
      <c r="AA23" s="206">
        <v>19.399999999999999</v>
      </c>
      <c r="AB23" s="206">
        <v>0</v>
      </c>
      <c r="AC23" s="206">
        <v>8.5399999999999991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47.56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74.73</v>
      </c>
      <c r="L24" s="206">
        <v>20.12</v>
      </c>
      <c r="M24" s="206">
        <v>0</v>
      </c>
      <c r="N24" s="206">
        <v>28.38</v>
      </c>
      <c r="O24" s="206">
        <v>23.82</v>
      </c>
      <c r="P24" s="206">
        <v>58.4</v>
      </c>
      <c r="Q24" s="206">
        <v>1.92</v>
      </c>
      <c r="R24" s="206">
        <v>9.14</v>
      </c>
      <c r="S24" s="206">
        <v>2.87</v>
      </c>
      <c r="T24" s="206">
        <v>0</v>
      </c>
      <c r="U24" s="206">
        <v>264.25</v>
      </c>
      <c r="V24" s="206">
        <v>3.62</v>
      </c>
      <c r="W24" s="206">
        <v>7.67</v>
      </c>
      <c r="X24" s="206">
        <v>34.979999999999997</v>
      </c>
      <c r="Y24" s="206">
        <v>0</v>
      </c>
      <c r="Z24" s="206">
        <v>33.86</v>
      </c>
      <c r="AA24" s="206">
        <v>19.399999999999999</v>
      </c>
      <c r="AB24" s="206">
        <v>0</v>
      </c>
      <c r="AC24" s="206">
        <v>8.5399999999999991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74.73</v>
      </c>
      <c r="L25" s="206">
        <v>41.73</v>
      </c>
      <c r="M25" s="206">
        <v>0</v>
      </c>
      <c r="N25" s="206">
        <v>28.38</v>
      </c>
      <c r="O25" s="206">
        <v>23.82</v>
      </c>
      <c r="P25" s="206">
        <v>58.4</v>
      </c>
      <c r="Q25" s="206">
        <v>1.92</v>
      </c>
      <c r="R25" s="206">
        <v>10.119999999999999</v>
      </c>
      <c r="S25" s="206">
        <v>2.87</v>
      </c>
      <c r="T25" s="206">
        <v>0</v>
      </c>
      <c r="U25" s="206">
        <v>264.25</v>
      </c>
      <c r="V25" s="206">
        <v>3.62</v>
      </c>
      <c r="W25" s="206">
        <v>7.67</v>
      </c>
      <c r="X25" s="206">
        <v>34.979999999999997</v>
      </c>
      <c r="Y25" s="206">
        <v>0</v>
      </c>
      <c r="Z25" s="206">
        <v>33.74</v>
      </c>
      <c r="AA25" s="206">
        <v>19.399999999999999</v>
      </c>
      <c r="AB25" s="206">
        <v>0</v>
      </c>
      <c r="AC25" s="206">
        <v>8.5399999999999991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74.73</v>
      </c>
      <c r="L26" s="206">
        <v>41.73</v>
      </c>
      <c r="M26" s="206">
        <v>0</v>
      </c>
      <c r="N26" s="206">
        <v>28.38</v>
      </c>
      <c r="O26" s="206">
        <v>23.82</v>
      </c>
      <c r="P26" s="206">
        <v>58.4</v>
      </c>
      <c r="Q26" s="206">
        <v>1.65</v>
      </c>
      <c r="R26" s="206">
        <v>10.130000000000001</v>
      </c>
      <c r="S26" s="206">
        <v>2.42</v>
      </c>
      <c r="T26" s="206">
        <v>0</v>
      </c>
      <c r="U26" s="206">
        <v>264.25</v>
      </c>
      <c r="V26" s="206">
        <v>3.62</v>
      </c>
      <c r="W26" s="206">
        <v>7.53</v>
      </c>
      <c r="X26" s="206">
        <v>34.61</v>
      </c>
      <c r="Y26" s="206">
        <v>0</v>
      </c>
      <c r="Z26" s="206">
        <v>33.74</v>
      </c>
      <c r="AA26" s="206">
        <v>19.399999999999999</v>
      </c>
      <c r="AB26" s="206">
        <v>0</v>
      </c>
      <c r="AC26" s="206">
        <v>8.5399999999999991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153.21</v>
      </c>
      <c r="L27" s="206">
        <v>41.74</v>
      </c>
      <c r="M27" s="206">
        <v>0</v>
      </c>
      <c r="N27" s="206">
        <v>28.38</v>
      </c>
      <c r="O27" s="206">
        <v>23.82</v>
      </c>
      <c r="P27" s="206">
        <v>58.4</v>
      </c>
      <c r="Q27" s="206">
        <v>4.87</v>
      </c>
      <c r="R27" s="206">
        <v>10.130000000000001</v>
      </c>
      <c r="S27" s="206">
        <v>5.85</v>
      </c>
      <c r="T27" s="206">
        <v>0</v>
      </c>
      <c r="U27" s="206">
        <v>264.25</v>
      </c>
      <c r="V27" s="206">
        <v>3.62</v>
      </c>
      <c r="W27" s="206">
        <v>7.53</v>
      </c>
      <c r="X27" s="206">
        <v>34.61</v>
      </c>
      <c r="Y27" s="206">
        <v>0</v>
      </c>
      <c r="Z27" s="206">
        <v>33.74</v>
      </c>
      <c r="AA27" s="206">
        <v>19.399999999999999</v>
      </c>
      <c r="AB27" s="206">
        <v>0</v>
      </c>
      <c r="AC27" s="206">
        <v>8.5399999999999991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158.37</v>
      </c>
      <c r="L28" s="206">
        <v>41.7</v>
      </c>
      <c r="M28" s="206">
        <v>0</v>
      </c>
      <c r="N28" s="206">
        <v>28.38</v>
      </c>
      <c r="O28" s="206">
        <v>23.82</v>
      </c>
      <c r="P28" s="206">
        <v>58.4</v>
      </c>
      <c r="Q28" s="206">
        <v>5.25</v>
      </c>
      <c r="R28" s="206">
        <v>10.130000000000001</v>
      </c>
      <c r="S28" s="206">
        <v>6.33</v>
      </c>
      <c r="T28" s="206">
        <v>0</v>
      </c>
      <c r="U28" s="206">
        <v>264.25</v>
      </c>
      <c r="V28" s="206">
        <v>3.62</v>
      </c>
      <c r="W28" s="206">
        <v>7.53</v>
      </c>
      <c r="X28" s="206">
        <v>34.61</v>
      </c>
      <c r="Y28" s="206">
        <v>0</v>
      </c>
      <c r="Z28" s="206">
        <v>33.74</v>
      </c>
      <c r="AA28" s="206">
        <v>19.399999999999999</v>
      </c>
      <c r="AB28" s="206">
        <v>0</v>
      </c>
      <c r="AC28" s="206">
        <v>8.5399999999999991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0.28000000000000003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158.37</v>
      </c>
      <c r="L29" s="206">
        <v>41.73</v>
      </c>
      <c r="M29" s="206">
        <v>0</v>
      </c>
      <c r="N29" s="206">
        <v>28.38</v>
      </c>
      <c r="O29" s="206">
        <v>23.82</v>
      </c>
      <c r="P29" s="206">
        <v>58.4</v>
      </c>
      <c r="Q29" s="206">
        <v>5.25</v>
      </c>
      <c r="R29" s="206">
        <v>10.130000000000001</v>
      </c>
      <c r="S29" s="206">
        <v>6.33</v>
      </c>
      <c r="T29" s="206">
        <v>0</v>
      </c>
      <c r="U29" s="206">
        <v>264.25</v>
      </c>
      <c r="V29" s="206">
        <v>3.62</v>
      </c>
      <c r="W29" s="206">
        <v>7.53</v>
      </c>
      <c r="X29" s="206">
        <v>34.61</v>
      </c>
      <c r="Y29" s="206">
        <v>0</v>
      </c>
      <c r="Z29" s="206">
        <v>33.74</v>
      </c>
      <c r="AA29" s="206">
        <v>19.399999999999999</v>
      </c>
      <c r="AB29" s="206">
        <v>0</v>
      </c>
      <c r="AC29" s="206">
        <v>8.5399999999999991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58.29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0.85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158.37</v>
      </c>
      <c r="L30" s="206">
        <v>41.73</v>
      </c>
      <c r="M30" s="206">
        <v>0</v>
      </c>
      <c r="N30" s="206">
        <v>28.38</v>
      </c>
      <c r="O30" s="206">
        <v>23.82</v>
      </c>
      <c r="P30" s="206">
        <v>58.4</v>
      </c>
      <c r="Q30" s="206">
        <v>5.25</v>
      </c>
      <c r="R30" s="206">
        <v>10.130000000000001</v>
      </c>
      <c r="S30" s="206">
        <v>6.33</v>
      </c>
      <c r="T30" s="206">
        <v>0</v>
      </c>
      <c r="U30" s="206">
        <v>264.25</v>
      </c>
      <c r="V30" s="206">
        <v>3.62</v>
      </c>
      <c r="W30" s="206">
        <v>7.53</v>
      </c>
      <c r="X30" s="206">
        <v>34.61</v>
      </c>
      <c r="Y30" s="206">
        <v>0</v>
      </c>
      <c r="Z30" s="206">
        <v>33.74</v>
      </c>
      <c r="AA30" s="206">
        <v>19.399999999999999</v>
      </c>
      <c r="AB30" s="206">
        <v>0</v>
      </c>
      <c r="AC30" s="206">
        <v>8.5399999999999991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58.29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2.81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158.37</v>
      </c>
      <c r="L31" s="206">
        <v>41.73</v>
      </c>
      <c r="M31" s="206">
        <v>0</v>
      </c>
      <c r="N31" s="206">
        <v>28.38</v>
      </c>
      <c r="O31" s="206">
        <v>23.82</v>
      </c>
      <c r="P31" s="206">
        <v>58.4</v>
      </c>
      <c r="Q31" s="206">
        <v>5.25</v>
      </c>
      <c r="R31" s="206">
        <v>10.130000000000001</v>
      </c>
      <c r="S31" s="206">
        <v>6.33</v>
      </c>
      <c r="T31" s="206">
        <v>0</v>
      </c>
      <c r="U31" s="206">
        <v>264.25</v>
      </c>
      <c r="V31" s="206">
        <v>3.62</v>
      </c>
      <c r="W31" s="206">
        <v>7.39</v>
      </c>
      <c r="X31" s="206">
        <v>34.61</v>
      </c>
      <c r="Y31" s="206">
        <v>0</v>
      </c>
      <c r="Z31" s="206">
        <v>33.74</v>
      </c>
      <c r="AA31" s="206">
        <v>19.399999999999999</v>
      </c>
      <c r="AB31" s="206">
        <v>0</v>
      </c>
      <c r="AC31" s="206">
        <v>8.5399999999999991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58.29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6.96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158.37</v>
      </c>
      <c r="L32" s="206">
        <v>41.73</v>
      </c>
      <c r="M32" s="206">
        <v>0</v>
      </c>
      <c r="N32" s="206">
        <v>28.38</v>
      </c>
      <c r="O32" s="206">
        <v>23.82</v>
      </c>
      <c r="P32" s="206">
        <v>58.4</v>
      </c>
      <c r="Q32" s="206">
        <v>5.25</v>
      </c>
      <c r="R32" s="206">
        <v>10.130000000000001</v>
      </c>
      <c r="S32" s="206">
        <v>6.33</v>
      </c>
      <c r="T32" s="206">
        <v>0</v>
      </c>
      <c r="U32" s="206">
        <v>264.25</v>
      </c>
      <c r="V32" s="206">
        <v>3.62</v>
      </c>
      <c r="W32" s="206">
        <v>7.39</v>
      </c>
      <c r="X32" s="206">
        <v>34.61</v>
      </c>
      <c r="Y32" s="206">
        <v>0</v>
      </c>
      <c r="Z32" s="206">
        <v>33.74</v>
      </c>
      <c r="AA32" s="206">
        <v>19.399999999999999</v>
      </c>
      <c r="AB32" s="206">
        <v>0</v>
      </c>
      <c r="AC32" s="206">
        <v>8.5399999999999991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58.29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13.42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158.37</v>
      </c>
      <c r="L33" s="206">
        <v>41.73</v>
      </c>
      <c r="M33" s="206">
        <v>0</v>
      </c>
      <c r="N33" s="206">
        <v>28.38</v>
      </c>
      <c r="O33" s="206">
        <v>23.82</v>
      </c>
      <c r="P33" s="206">
        <v>58.4</v>
      </c>
      <c r="Q33" s="206">
        <v>5.25</v>
      </c>
      <c r="R33" s="206">
        <v>10.130000000000001</v>
      </c>
      <c r="S33" s="206">
        <v>6.33</v>
      </c>
      <c r="T33" s="206">
        <v>0</v>
      </c>
      <c r="U33" s="206">
        <v>264.25</v>
      </c>
      <c r="V33" s="206">
        <v>3.62</v>
      </c>
      <c r="W33" s="206">
        <v>7.39</v>
      </c>
      <c r="X33" s="206">
        <v>34.61</v>
      </c>
      <c r="Y33" s="206">
        <v>0</v>
      </c>
      <c r="Z33" s="206">
        <v>33.74</v>
      </c>
      <c r="AA33" s="206">
        <v>19.399999999999999</v>
      </c>
      <c r="AB33" s="206">
        <v>0</v>
      </c>
      <c r="AC33" s="206">
        <v>8.5399999999999991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58.29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26.3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158.37</v>
      </c>
      <c r="L34" s="206">
        <v>41.73</v>
      </c>
      <c r="M34" s="206">
        <v>0</v>
      </c>
      <c r="N34" s="206">
        <v>28.38</v>
      </c>
      <c r="O34" s="206">
        <v>23.82</v>
      </c>
      <c r="P34" s="206">
        <v>58.4</v>
      </c>
      <c r="Q34" s="206">
        <v>5.25</v>
      </c>
      <c r="R34" s="206">
        <v>10.130000000000001</v>
      </c>
      <c r="S34" s="206">
        <v>6.33</v>
      </c>
      <c r="T34" s="206">
        <v>0</v>
      </c>
      <c r="U34" s="206">
        <v>264.25</v>
      </c>
      <c r="V34" s="206">
        <v>3.62</v>
      </c>
      <c r="W34" s="206">
        <v>7.39</v>
      </c>
      <c r="X34" s="206">
        <v>34.61</v>
      </c>
      <c r="Y34" s="206">
        <v>0</v>
      </c>
      <c r="Z34" s="206">
        <v>33.74</v>
      </c>
      <c r="AA34" s="206">
        <v>19.399999999999999</v>
      </c>
      <c r="AB34" s="206">
        <v>0</v>
      </c>
      <c r="AC34" s="206">
        <v>8.5399999999999991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58.29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24.35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158.37</v>
      </c>
      <c r="L35" s="206">
        <v>41.73</v>
      </c>
      <c r="M35" s="206">
        <v>0</v>
      </c>
      <c r="N35" s="206">
        <v>28.38</v>
      </c>
      <c r="O35" s="206">
        <v>23.82</v>
      </c>
      <c r="P35" s="206">
        <v>58.4</v>
      </c>
      <c r="Q35" s="206">
        <v>5.25</v>
      </c>
      <c r="R35" s="206">
        <v>10.130000000000001</v>
      </c>
      <c r="S35" s="206">
        <v>6.33</v>
      </c>
      <c r="T35" s="206">
        <v>0</v>
      </c>
      <c r="U35" s="206">
        <v>264.25</v>
      </c>
      <c r="V35" s="206">
        <v>3.62</v>
      </c>
      <c r="W35" s="206">
        <v>7.39</v>
      </c>
      <c r="X35" s="206">
        <v>34.61</v>
      </c>
      <c r="Y35" s="206">
        <v>0</v>
      </c>
      <c r="Z35" s="206">
        <v>33.74</v>
      </c>
      <c r="AA35" s="206">
        <v>19.399999999999999</v>
      </c>
      <c r="AB35" s="206">
        <v>0</v>
      </c>
      <c r="AC35" s="206">
        <v>8.5399999999999991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58.29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158.37</v>
      </c>
      <c r="L36" s="206">
        <v>41.73</v>
      </c>
      <c r="M36" s="206">
        <v>0</v>
      </c>
      <c r="N36" s="206">
        <v>28.38</v>
      </c>
      <c r="O36" s="206">
        <v>23.82</v>
      </c>
      <c r="P36" s="206">
        <v>58.4</v>
      </c>
      <c r="Q36" s="206">
        <v>5.25</v>
      </c>
      <c r="R36" s="206">
        <v>10.130000000000001</v>
      </c>
      <c r="S36" s="206">
        <v>6.33</v>
      </c>
      <c r="T36" s="206">
        <v>0</v>
      </c>
      <c r="U36" s="206">
        <v>264.25</v>
      </c>
      <c r="V36" s="206">
        <v>3.62</v>
      </c>
      <c r="W36" s="206">
        <v>7.39</v>
      </c>
      <c r="X36" s="206">
        <v>34.61</v>
      </c>
      <c r="Y36" s="206">
        <v>0</v>
      </c>
      <c r="Z36" s="206">
        <v>33.74</v>
      </c>
      <c r="AA36" s="206">
        <v>19.399999999999999</v>
      </c>
      <c r="AB36" s="206">
        <v>0</v>
      </c>
      <c r="AC36" s="206">
        <v>8.5399999999999991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58.29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158.37</v>
      </c>
      <c r="L37" s="206">
        <v>41.73</v>
      </c>
      <c r="M37" s="206">
        <v>0</v>
      </c>
      <c r="N37" s="206">
        <v>28.38</v>
      </c>
      <c r="O37" s="206">
        <v>23.82</v>
      </c>
      <c r="P37" s="206">
        <v>58.4</v>
      </c>
      <c r="Q37" s="206">
        <v>5.25</v>
      </c>
      <c r="R37" s="206">
        <v>10.130000000000001</v>
      </c>
      <c r="S37" s="206">
        <v>6.33</v>
      </c>
      <c r="T37" s="206">
        <v>0</v>
      </c>
      <c r="U37" s="206">
        <v>264.25</v>
      </c>
      <c r="V37" s="206">
        <v>3.62</v>
      </c>
      <c r="W37" s="206">
        <v>7.39</v>
      </c>
      <c r="X37" s="206">
        <v>34.61</v>
      </c>
      <c r="Y37" s="206">
        <v>0</v>
      </c>
      <c r="Z37" s="206">
        <v>33.74</v>
      </c>
      <c r="AA37" s="206">
        <v>19.399999999999999</v>
      </c>
      <c r="AB37" s="206">
        <v>0</v>
      </c>
      <c r="AC37" s="206">
        <v>8.5399999999999991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58.29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158.37</v>
      </c>
      <c r="L38" s="206">
        <v>41.73</v>
      </c>
      <c r="M38" s="206">
        <v>0</v>
      </c>
      <c r="N38" s="206">
        <v>28.38</v>
      </c>
      <c r="O38" s="206">
        <v>23.82</v>
      </c>
      <c r="P38" s="206">
        <v>58.4</v>
      </c>
      <c r="Q38" s="206">
        <v>5.25</v>
      </c>
      <c r="R38" s="206">
        <v>10.130000000000001</v>
      </c>
      <c r="S38" s="206">
        <v>6.33</v>
      </c>
      <c r="T38" s="206">
        <v>0</v>
      </c>
      <c r="U38" s="206">
        <v>264.25</v>
      </c>
      <c r="V38" s="206">
        <v>3.62</v>
      </c>
      <c r="W38" s="206">
        <v>7.39</v>
      </c>
      <c r="X38" s="206">
        <v>34.61</v>
      </c>
      <c r="Y38" s="206">
        <v>0</v>
      </c>
      <c r="Z38" s="206">
        <v>33.74</v>
      </c>
      <c r="AA38" s="206">
        <v>19.399999999999999</v>
      </c>
      <c r="AB38" s="206">
        <v>0</v>
      </c>
      <c r="AC38" s="206">
        <v>8.5399999999999991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58.29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158.37</v>
      </c>
      <c r="L39" s="206">
        <v>41.73</v>
      </c>
      <c r="M39" s="206">
        <v>0</v>
      </c>
      <c r="N39" s="206">
        <v>28.38</v>
      </c>
      <c r="O39" s="206">
        <v>23.82</v>
      </c>
      <c r="P39" s="206">
        <v>58.4</v>
      </c>
      <c r="Q39" s="206">
        <v>5.25</v>
      </c>
      <c r="R39" s="206">
        <v>10.130000000000001</v>
      </c>
      <c r="S39" s="206">
        <v>6.33</v>
      </c>
      <c r="T39" s="206">
        <v>0</v>
      </c>
      <c r="U39" s="206">
        <v>264.25</v>
      </c>
      <c r="V39" s="206">
        <v>3.62</v>
      </c>
      <c r="W39" s="206">
        <v>7.39</v>
      </c>
      <c r="X39" s="206">
        <v>34.61</v>
      </c>
      <c r="Y39" s="206">
        <v>0</v>
      </c>
      <c r="Z39" s="206">
        <v>33.74</v>
      </c>
      <c r="AA39" s="206">
        <v>19.399999999999999</v>
      </c>
      <c r="AB39" s="206">
        <v>0</v>
      </c>
      <c r="AC39" s="206">
        <v>8.5399999999999991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57.59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158.37</v>
      </c>
      <c r="L40" s="206">
        <v>41.73</v>
      </c>
      <c r="M40" s="206">
        <v>0</v>
      </c>
      <c r="N40" s="206">
        <v>28.38</v>
      </c>
      <c r="O40" s="206">
        <v>23.82</v>
      </c>
      <c r="P40" s="206">
        <v>58.4</v>
      </c>
      <c r="Q40" s="206">
        <v>5.25</v>
      </c>
      <c r="R40" s="206">
        <v>10.130000000000001</v>
      </c>
      <c r="S40" s="206">
        <v>6.33</v>
      </c>
      <c r="T40" s="206">
        <v>0</v>
      </c>
      <c r="U40" s="206">
        <v>264.25</v>
      </c>
      <c r="V40" s="206">
        <v>3.62</v>
      </c>
      <c r="W40" s="206">
        <v>7.39</v>
      </c>
      <c r="X40" s="206">
        <v>34.61</v>
      </c>
      <c r="Y40" s="206">
        <v>0</v>
      </c>
      <c r="Z40" s="206">
        <v>33.74</v>
      </c>
      <c r="AA40" s="206">
        <v>19.399999999999999</v>
      </c>
      <c r="AB40" s="206">
        <v>0</v>
      </c>
      <c r="AC40" s="206">
        <v>8.5399999999999991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57.6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157.77000000000001</v>
      </c>
      <c r="L41" s="206">
        <v>41.73</v>
      </c>
      <c r="M41" s="206">
        <v>0</v>
      </c>
      <c r="N41" s="206">
        <v>28.38</v>
      </c>
      <c r="O41" s="206">
        <v>23.82</v>
      </c>
      <c r="P41" s="206">
        <v>58.4</v>
      </c>
      <c r="Q41" s="206">
        <v>5.25</v>
      </c>
      <c r="R41" s="206">
        <v>10.130000000000001</v>
      </c>
      <c r="S41" s="206">
        <v>6.33</v>
      </c>
      <c r="T41" s="206">
        <v>0</v>
      </c>
      <c r="U41" s="206">
        <v>264.25</v>
      </c>
      <c r="V41" s="206">
        <v>3.62</v>
      </c>
      <c r="W41" s="206">
        <v>7.39</v>
      </c>
      <c r="X41" s="206">
        <v>34.61</v>
      </c>
      <c r="Y41" s="206">
        <v>0</v>
      </c>
      <c r="Z41" s="206">
        <v>33.74</v>
      </c>
      <c r="AA41" s="206">
        <v>19.399999999999999</v>
      </c>
      <c r="AB41" s="206">
        <v>0</v>
      </c>
      <c r="AC41" s="206">
        <v>8.5399999999999991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63.78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157.77000000000001</v>
      </c>
      <c r="L42" s="206">
        <v>41.73</v>
      </c>
      <c r="M42" s="206">
        <v>0</v>
      </c>
      <c r="N42" s="206">
        <v>28.38</v>
      </c>
      <c r="O42" s="206">
        <v>23.82</v>
      </c>
      <c r="P42" s="206">
        <v>58.4</v>
      </c>
      <c r="Q42" s="206">
        <v>5.25</v>
      </c>
      <c r="R42" s="206">
        <v>10.130000000000001</v>
      </c>
      <c r="S42" s="206">
        <v>6.33</v>
      </c>
      <c r="T42" s="206">
        <v>0</v>
      </c>
      <c r="U42" s="206">
        <v>264.25</v>
      </c>
      <c r="V42" s="206">
        <v>3.62</v>
      </c>
      <c r="W42" s="206">
        <v>7.39</v>
      </c>
      <c r="X42" s="206">
        <v>34.61</v>
      </c>
      <c r="Y42" s="206">
        <v>0</v>
      </c>
      <c r="Z42" s="206">
        <v>33.74</v>
      </c>
      <c r="AA42" s="206">
        <v>19.399999999999999</v>
      </c>
      <c r="AB42" s="206">
        <v>0</v>
      </c>
      <c r="AC42" s="206">
        <v>8.5399999999999991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63.78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157.77000000000001</v>
      </c>
      <c r="L43" s="206">
        <v>41.73</v>
      </c>
      <c r="M43" s="206">
        <v>0</v>
      </c>
      <c r="N43" s="206">
        <v>28.38</v>
      </c>
      <c r="O43" s="206">
        <v>23.82</v>
      </c>
      <c r="P43" s="206">
        <v>58.4</v>
      </c>
      <c r="Q43" s="206">
        <v>5.25</v>
      </c>
      <c r="R43" s="206">
        <v>10.130000000000001</v>
      </c>
      <c r="S43" s="206">
        <v>6.33</v>
      </c>
      <c r="T43" s="206">
        <v>0</v>
      </c>
      <c r="U43" s="206">
        <v>264.25</v>
      </c>
      <c r="V43" s="206">
        <v>3.62</v>
      </c>
      <c r="W43" s="206">
        <v>7.65</v>
      </c>
      <c r="X43" s="206">
        <v>34.61</v>
      </c>
      <c r="Y43" s="206">
        <v>0</v>
      </c>
      <c r="Z43" s="206">
        <v>33.74</v>
      </c>
      <c r="AA43" s="206">
        <v>19.399999999999999</v>
      </c>
      <c r="AB43" s="206">
        <v>0</v>
      </c>
      <c r="AC43" s="206">
        <v>8.5399999999999991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63.78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157.77000000000001</v>
      </c>
      <c r="L44" s="206">
        <v>41.73</v>
      </c>
      <c r="M44" s="206">
        <v>0</v>
      </c>
      <c r="N44" s="206">
        <v>28.38</v>
      </c>
      <c r="O44" s="206">
        <v>23.82</v>
      </c>
      <c r="P44" s="206">
        <v>58.4</v>
      </c>
      <c r="Q44" s="206">
        <v>5.25</v>
      </c>
      <c r="R44" s="206">
        <v>10.130000000000001</v>
      </c>
      <c r="S44" s="206">
        <v>6.33</v>
      </c>
      <c r="T44" s="206">
        <v>0</v>
      </c>
      <c r="U44" s="206">
        <v>264.25</v>
      </c>
      <c r="V44" s="206">
        <v>3.62</v>
      </c>
      <c r="W44" s="206">
        <v>7.68</v>
      </c>
      <c r="X44" s="206">
        <v>34.61</v>
      </c>
      <c r="Y44" s="206">
        <v>0</v>
      </c>
      <c r="Z44" s="206">
        <v>33.74</v>
      </c>
      <c r="AA44" s="206">
        <v>19.399999999999999</v>
      </c>
      <c r="AB44" s="206">
        <v>0</v>
      </c>
      <c r="AC44" s="206">
        <v>8.5399999999999991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63.78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157.77000000000001</v>
      </c>
      <c r="L45" s="206">
        <v>41.73</v>
      </c>
      <c r="M45" s="206">
        <v>0</v>
      </c>
      <c r="N45" s="206">
        <v>28.38</v>
      </c>
      <c r="O45" s="206">
        <v>23.82</v>
      </c>
      <c r="P45" s="206">
        <v>58.4</v>
      </c>
      <c r="Q45" s="206">
        <v>5.25</v>
      </c>
      <c r="R45" s="206">
        <v>10.130000000000001</v>
      </c>
      <c r="S45" s="206">
        <v>6.33</v>
      </c>
      <c r="T45" s="206">
        <v>0</v>
      </c>
      <c r="U45" s="206">
        <v>264.25</v>
      </c>
      <c r="V45" s="206">
        <v>3.62</v>
      </c>
      <c r="W45" s="206">
        <v>7.68</v>
      </c>
      <c r="X45" s="206">
        <v>34.61</v>
      </c>
      <c r="Y45" s="206">
        <v>0</v>
      </c>
      <c r="Z45" s="206">
        <v>33.74</v>
      </c>
      <c r="AA45" s="206">
        <v>19.399999999999999</v>
      </c>
      <c r="AB45" s="206">
        <v>0</v>
      </c>
      <c r="AC45" s="206">
        <v>8.5399999999999991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63.78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157.77000000000001</v>
      </c>
      <c r="L46" s="206">
        <v>41.73</v>
      </c>
      <c r="M46" s="206">
        <v>0</v>
      </c>
      <c r="N46" s="206">
        <v>28.38</v>
      </c>
      <c r="O46" s="206">
        <v>23.82</v>
      </c>
      <c r="P46" s="206">
        <v>58.4</v>
      </c>
      <c r="Q46" s="206">
        <v>5.25</v>
      </c>
      <c r="R46" s="206">
        <v>10.130000000000001</v>
      </c>
      <c r="S46" s="206">
        <v>6.33</v>
      </c>
      <c r="T46" s="206">
        <v>0</v>
      </c>
      <c r="U46" s="206">
        <v>264.25</v>
      </c>
      <c r="V46" s="206">
        <v>3.62</v>
      </c>
      <c r="W46" s="206">
        <v>7.68</v>
      </c>
      <c r="X46" s="206">
        <v>34.61</v>
      </c>
      <c r="Y46" s="206">
        <v>0</v>
      </c>
      <c r="Z46" s="206">
        <v>33.74</v>
      </c>
      <c r="AA46" s="206">
        <v>19.399999999999999</v>
      </c>
      <c r="AB46" s="206">
        <v>0</v>
      </c>
      <c r="AC46" s="206">
        <v>8.5399999999999991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63.78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157.77000000000001</v>
      </c>
      <c r="L47" s="206">
        <v>41.73</v>
      </c>
      <c r="M47" s="206">
        <v>0</v>
      </c>
      <c r="N47" s="206">
        <v>28.38</v>
      </c>
      <c r="O47" s="206">
        <v>23.82</v>
      </c>
      <c r="P47" s="206">
        <v>58.4</v>
      </c>
      <c r="Q47" s="206">
        <v>5.25</v>
      </c>
      <c r="R47" s="206">
        <v>10.130000000000001</v>
      </c>
      <c r="S47" s="206">
        <v>6.33</v>
      </c>
      <c r="T47" s="206">
        <v>0</v>
      </c>
      <c r="U47" s="206">
        <v>264.25</v>
      </c>
      <c r="V47" s="206">
        <v>2.84</v>
      </c>
      <c r="W47" s="206">
        <v>7.68</v>
      </c>
      <c r="X47" s="206">
        <v>34.61</v>
      </c>
      <c r="Y47" s="206">
        <v>0</v>
      </c>
      <c r="Z47" s="206">
        <v>33.74</v>
      </c>
      <c r="AA47" s="206">
        <v>19.399999999999999</v>
      </c>
      <c r="AB47" s="206">
        <v>0</v>
      </c>
      <c r="AC47" s="206">
        <v>8.5399999999999991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63.78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157.77000000000001</v>
      </c>
      <c r="L48" s="206">
        <v>41.73</v>
      </c>
      <c r="M48" s="206">
        <v>0</v>
      </c>
      <c r="N48" s="206">
        <v>28.38</v>
      </c>
      <c r="O48" s="206">
        <v>23.82</v>
      </c>
      <c r="P48" s="206">
        <v>58.4</v>
      </c>
      <c r="Q48" s="206">
        <v>5.25</v>
      </c>
      <c r="R48" s="206">
        <v>10.130000000000001</v>
      </c>
      <c r="S48" s="206">
        <v>6.33</v>
      </c>
      <c r="T48" s="206">
        <v>0</v>
      </c>
      <c r="U48" s="206">
        <v>264.25</v>
      </c>
      <c r="V48" s="206">
        <v>2.84</v>
      </c>
      <c r="W48" s="206">
        <v>7.68</v>
      </c>
      <c r="X48" s="206">
        <v>34.61</v>
      </c>
      <c r="Y48" s="206">
        <v>0</v>
      </c>
      <c r="Z48" s="206">
        <v>33.74</v>
      </c>
      <c r="AA48" s="206">
        <v>19.399999999999999</v>
      </c>
      <c r="AB48" s="206">
        <v>0</v>
      </c>
      <c r="AC48" s="206">
        <v>8.5399999999999991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63.78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157.77000000000001</v>
      </c>
      <c r="L49" s="206">
        <v>41.73</v>
      </c>
      <c r="M49" s="206">
        <v>0</v>
      </c>
      <c r="N49" s="206">
        <v>28.38</v>
      </c>
      <c r="O49" s="206">
        <v>23.82</v>
      </c>
      <c r="P49" s="206">
        <v>58.4</v>
      </c>
      <c r="Q49" s="206">
        <v>5.25</v>
      </c>
      <c r="R49" s="206">
        <v>10.130000000000001</v>
      </c>
      <c r="S49" s="206">
        <v>6.33</v>
      </c>
      <c r="T49" s="206">
        <v>0</v>
      </c>
      <c r="U49" s="206">
        <v>264.25</v>
      </c>
      <c r="V49" s="206">
        <v>2.84</v>
      </c>
      <c r="W49" s="206">
        <v>7.68</v>
      </c>
      <c r="X49" s="206">
        <v>34.61</v>
      </c>
      <c r="Y49" s="206">
        <v>0</v>
      </c>
      <c r="Z49" s="206">
        <v>33.74</v>
      </c>
      <c r="AA49" s="206">
        <v>19.399999999999999</v>
      </c>
      <c r="AB49" s="206">
        <v>0</v>
      </c>
      <c r="AC49" s="206">
        <v>8.5399999999999991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157.77000000000001</v>
      </c>
      <c r="L50" s="206">
        <v>41.73</v>
      </c>
      <c r="M50" s="206">
        <v>0</v>
      </c>
      <c r="N50" s="206">
        <v>28.38</v>
      </c>
      <c r="O50" s="206">
        <v>23.82</v>
      </c>
      <c r="P50" s="206">
        <v>58.4</v>
      </c>
      <c r="Q50" s="206">
        <v>5.25</v>
      </c>
      <c r="R50" s="206">
        <v>10.130000000000001</v>
      </c>
      <c r="S50" s="206">
        <v>6.33</v>
      </c>
      <c r="T50" s="206">
        <v>0</v>
      </c>
      <c r="U50" s="206">
        <v>264.25</v>
      </c>
      <c r="V50" s="206">
        <v>2.84</v>
      </c>
      <c r="W50" s="206">
        <v>7.68</v>
      </c>
      <c r="X50" s="206">
        <v>34.61</v>
      </c>
      <c r="Y50" s="206">
        <v>0</v>
      </c>
      <c r="Z50" s="206">
        <v>33.74</v>
      </c>
      <c r="AA50" s="206">
        <v>19.399999999999999</v>
      </c>
      <c r="AB50" s="206">
        <v>0</v>
      </c>
      <c r="AC50" s="206">
        <v>8.5399999999999991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157.77000000000001</v>
      </c>
      <c r="L51" s="206">
        <v>41.73</v>
      </c>
      <c r="M51" s="206">
        <v>0</v>
      </c>
      <c r="N51" s="206">
        <v>28.38</v>
      </c>
      <c r="O51" s="206">
        <v>23.82</v>
      </c>
      <c r="P51" s="206">
        <v>58.4</v>
      </c>
      <c r="Q51" s="206">
        <v>5.25</v>
      </c>
      <c r="R51" s="206">
        <v>10.130000000000001</v>
      </c>
      <c r="S51" s="206">
        <v>6.33</v>
      </c>
      <c r="T51" s="206">
        <v>0</v>
      </c>
      <c r="U51" s="206">
        <v>264.25</v>
      </c>
      <c r="V51" s="206">
        <v>2.84</v>
      </c>
      <c r="W51" s="206">
        <v>7.68</v>
      </c>
      <c r="X51" s="206">
        <v>34.61</v>
      </c>
      <c r="Y51" s="206">
        <v>0</v>
      </c>
      <c r="Z51" s="206">
        <v>33.74</v>
      </c>
      <c r="AA51" s="206">
        <v>19.399999999999999</v>
      </c>
      <c r="AB51" s="206">
        <v>0</v>
      </c>
      <c r="AC51" s="206">
        <v>8.31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157.77000000000001</v>
      </c>
      <c r="L52" s="206">
        <v>41.73</v>
      </c>
      <c r="M52" s="206">
        <v>0</v>
      </c>
      <c r="N52" s="206">
        <v>28.38</v>
      </c>
      <c r="O52" s="206">
        <v>23.82</v>
      </c>
      <c r="P52" s="206">
        <v>58.4</v>
      </c>
      <c r="Q52" s="206">
        <v>5.25</v>
      </c>
      <c r="R52" s="206">
        <v>10.130000000000001</v>
      </c>
      <c r="S52" s="206">
        <v>6.33</v>
      </c>
      <c r="T52" s="206">
        <v>0</v>
      </c>
      <c r="U52" s="206">
        <v>264.25</v>
      </c>
      <c r="V52" s="206">
        <v>2.84</v>
      </c>
      <c r="W52" s="206">
        <v>7.68</v>
      </c>
      <c r="X52" s="206">
        <v>34.61</v>
      </c>
      <c r="Y52" s="206">
        <v>0</v>
      </c>
      <c r="Z52" s="206">
        <v>33.74</v>
      </c>
      <c r="AA52" s="206">
        <v>19.399999999999999</v>
      </c>
      <c r="AB52" s="206">
        <v>0</v>
      </c>
      <c r="AC52" s="206">
        <v>8.5399999999999991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151.38</v>
      </c>
      <c r="L53" s="206">
        <v>41.73</v>
      </c>
      <c r="M53" s="206">
        <v>0</v>
      </c>
      <c r="N53" s="206">
        <v>28.38</v>
      </c>
      <c r="O53" s="206">
        <v>23.82</v>
      </c>
      <c r="P53" s="206">
        <v>58.4</v>
      </c>
      <c r="Q53" s="206">
        <v>5.25</v>
      </c>
      <c r="R53" s="206">
        <v>10.130000000000001</v>
      </c>
      <c r="S53" s="206">
        <v>6.33</v>
      </c>
      <c r="T53" s="206">
        <v>0</v>
      </c>
      <c r="U53" s="206">
        <v>264.25</v>
      </c>
      <c r="V53" s="206">
        <v>2.84</v>
      </c>
      <c r="W53" s="206">
        <v>7.09</v>
      </c>
      <c r="X53" s="206">
        <v>34.61</v>
      </c>
      <c r="Y53" s="206">
        <v>0</v>
      </c>
      <c r="Z53" s="206">
        <v>33.74</v>
      </c>
      <c r="AA53" s="206">
        <v>19.399999999999999</v>
      </c>
      <c r="AB53" s="206">
        <v>0</v>
      </c>
      <c r="AC53" s="206">
        <v>8.5399999999999991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139.28</v>
      </c>
      <c r="L54" s="206">
        <v>41.74</v>
      </c>
      <c r="M54" s="206">
        <v>0</v>
      </c>
      <c r="N54" s="206">
        <v>28.38</v>
      </c>
      <c r="O54" s="206">
        <v>23.82</v>
      </c>
      <c r="P54" s="206">
        <v>58.4</v>
      </c>
      <c r="Q54" s="206">
        <v>5.25</v>
      </c>
      <c r="R54" s="206">
        <v>10.130000000000001</v>
      </c>
      <c r="S54" s="206">
        <v>6.33</v>
      </c>
      <c r="T54" s="206">
        <v>0</v>
      </c>
      <c r="U54" s="206">
        <v>264.25</v>
      </c>
      <c r="V54" s="206">
        <v>2.84</v>
      </c>
      <c r="W54" s="206">
        <v>7.09</v>
      </c>
      <c r="X54" s="206">
        <v>34.61</v>
      </c>
      <c r="Y54" s="206">
        <v>0</v>
      </c>
      <c r="Z54" s="206">
        <v>33.74</v>
      </c>
      <c r="AA54" s="206">
        <v>19.399999999999999</v>
      </c>
      <c r="AB54" s="206">
        <v>0</v>
      </c>
      <c r="AC54" s="206">
        <v>8.5399999999999991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108.91</v>
      </c>
      <c r="L55" s="206">
        <v>41.74</v>
      </c>
      <c r="M55" s="206">
        <v>0</v>
      </c>
      <c r="N55" s="206">
        <v>28.38</v>
      </c>
      <c r="O55" s="206">
        <v>23.82</v>
      </c>
      <c r="P55" s="206">
        <v>58.4</v>
      </c>
      <c r="Q55" s="206">
        <v>2.37</v>
      </c>
      <c r="R55" s="206">
        <v>10.130000000000001</v>
      </c>
      <c r="S55" s="206">
        <v>5.89</v>
      </c>
      <c r="T55" s="206">
        <v>0</v>
      </c>
      <c r="U55" s="206">
        <v>264.25</v>
      </c>
      <c r="V55" s="206">
        <v>2.96</v>
      </c>
      <c r="W55" s="206">
        <v>7.09</v>
      </c>
      <c r="X55" s="206">
        <v>35.11</v>
      </c>
      <c r="Y55" s="206">
        <v>0</v>
      </c>
      <c r="Z55" s="206">
        <v>33.74</v>
      </c>
      <c r="AA55" s="206">
        <v>19.399999999999999</v>
      </c>
      <c r="AB55" s="206">
        <v>0</v>
      </c>
      <c r="AC55" s="206">
        <v>8.5399999999999991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46.09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104.35</v>
      </c>
      <c r="L56" s="206">
        <v>41.74</v>
      </c>
      <c r="M56" s="206">
        <v>0</v>
      </c>
      <c r="N56" s="206">
        <v>28.38</v>
      </c>
      <c r="O56" s="206">
        <v>23.82</v>
      </c>
      <c r="P56" s="206">
        <v>58.4</v>
      </c>
      <c r="Q56" s="206">
        <v>2</v>
      </c>
      <c r="R56" s="206">
        <v>10.130000000000001</v>
      </c>
      <c r="S56" s="206">
        <v>2.87</v>
      </c>
      <c r="T56" s="206">
        <v>0</v>
      </c>
      <c r="U56" s="206">
        <v>264.25</v>
      </c>
      <c r="V56" s="206">
        <v>2.96</v>
      </c>
      <c r="W56" s="206">
        <v>7.09</v>
      </c>
      <c r="X56" s="206">
        <v>35.11</v>
      </c>
      <c r="Y56" s="206">
        <v>0</v>
      </c>
      <c r="Z56" s="206">
        <v>33.74</v>
      </c>
      <c r="AA56" s="206">
        <v>19.399999999999999</v>
      </c>
      <c r="AB56" s="206">
        <v>0</v>
      </c>
      <c r="AC56" s="206">
        <v>8.5399999999999991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46.09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104.35</v>
      </c>
      <c r="L57" s="206">
        <v>41.74</v>
      </c>
      <c r="M57" s="206">
        <v>0</v>
      </c>
      <c r="N57" s="206">
        <v>28.38</v>
      </c>
      <c r="O57" s="206">
        <v>23.82</v>
      </c>
      <c r="P57" s="206">
        <v>58.4</v>
      </c>
      <c r="Q57" s="206">
        <v>2</v>
      </c>
      <c r="R57" s="206">
        <v>10.130000000000001</v>
      </c>
      <c r="S57" s="206">
        <v>2.87</v>
      </c>
      <c r="T57" s="206">
        <v>0</v>
      </c>
      <c r="U57" s="206">
        <v>264.25</v>
      </c>
      <c r="V57" s="206">
        <v>2.96</v>
      </c>
      <c r="W57" s="206">
        <v>7.09</v>
      </c>
      <c r="X57" s="206">
        <v>35.11</v>
      </c>
      <c r="Y57" s="206">
        <v>0</v>
      </c>
      <c r="Z57" s="206">
        <v>33.74</v>
      </c>
      <c r="AA57" s="206">
        <v>19.399999999999999</v>
      </c>
      <c r="AB57" s="206">
        <v>0</v>
      </c>
      <c r="AC57" s="206">
        <v>8.5399999999999991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47.39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103.21</v>
      </c>
      <c r="L58" s="206">
        <v>41.74</v>
      </c>
      <c r="M58" s="206">
        <v>0</v>
      </c>
      <c r="N58" s="206">
        <v>28.38</v>
      </c>
      <c r="O58" s="206">
        <v>23.82</v>
      </c>
      <c r="P58" s="206">
        <v>58.4</v>
      </c>
      <c r="Q58" s="206">
        <v>1.92</v>
      </c>
      <c r="R58" s="206">
        <v>9.99</v>
      </c>
      <c r="S58" s="206">
        <v>2.87</v>
      </c>
      <c r="T58" s="206">
        <v>0</v>
      </c>
      <c r="U58" s="206">
        <v>264.25</v>
      </c>
      <c r="V58" s="206">
        <v>2.84</v>
      </c>
      <c r="W58" s="206">
        <v>7.09</v>
      </c>
      <c r="X58" s="206">
        <v>34.61</v>
      </c>
      <c r="Y58" s="206">
        <v>0</v>
      </c>
      <c r="Z58" s="206">
        <v>33.74</v>
      </c>
      <c r="AA58" s="206">
        <v>19.399999999999999</v>
      </c>
      <c r="AB58" s="206">
        <v>0</v>
      </c>
      <c r="AC58" s="206">
        <v>8.5399999999999991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47.39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103.21</v>
      </c>
      <c r="L59" s="206">
        <v>41.73</v>
      </c>
      <c r="M59" s="206">
        <v>0</v>
      </c>
      <c r="N59" s="206">
        <v>28.38</v>
      </c>
      <c r="O59" s="206">
        <v>23.82</v>
      </c>
      <c r="P59" s="206">
        <v>58.4</v>
      </c>
      <c r="Q59" s="206">
        <v>1.92</v>
      </c>
      <c r="R59" s="206">
        <v>10.130000000000001</v>
      </c>
      <c r="S59" s="206">
        <v>2.87</v>
      </c>
      <c r="T59" s="206">
        <v>0</v>
      </c>
      <c r="U59" s="206">
        <v>264.25</v>
      </c>
      <c r="V59" s="206">
        <v>2.7</v>
      </c>
      <c r="W59" s="206">
        <v>7.09</v>
      </c>
      <c r="X59" s="206">
        <v>34.61</v>
      </c>
      <c r="Y59" s="206">
        <v>0</v>
      </c>
      <c r="Z59" s="206">
        <v>33.74</v>
      </c>
      <c r="AA59" s="206">
        <v>19.399999999999999</v>
      </c>
      <c r="AB59" s="206">
        <v>0</v>
      </c>
      <c r="AC59" s="206">
        <v>8.5399999999999991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103.21</v>
      </c>
      <c r="L60" s="206">
        <v>41.74</v>
      </c>
      <c r="M60" s="206">
        <v>0</v>
      </c>
      <c r="N60" s="206">
        <v>28.38</v>
      </c>
      <c r="O60" s="206">
        <v>23.82</v>
      </c>
      <c r="P60" s="206">
        <v>58.4</v>
      </c>
      <c r="Q60" s="206">
        <v>1.92</v>
      </c>
      <c r="R60" s="206">
        <v>10.130000000000001</v>
      </c>
      <c r="S60" s="206">
        <v>2.87</v>
      </c>
      <c r="T60" s="206">
        <v>0</v>
      </c>
      <c r="U60" s="206">
        <v>264.25</v>
      </c>
      <c r="V60" s="206">
        <v>2.7</v>
      </c>
      <c r="W60" s="206">
        <v>7.09</v>
      </c>
      <c r="X60" s="206">
        <v>34.61</v>
      </c>
      <c r="Y60" s="206">
        <v>0</v>
      </c>
      <c r="Z60" s="206">
        <v>33.74</v>
      </c>
      <c r="AA60" s="206">
        <v>19.399999999999999</v>
      </c>
      <c r="AB60" s="206">
        <v>0</v>
      </c>
      <c r="AC60" s="206">
        <v>8.5399999999999991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103.21</v>
      </c>
      <c r="L61" s="206">
        <v>41.74</v>
      </c>
      <c r="M61" s="206">
        <v>0</v>
      </c>
      <c r="N61" s="206">
        <v>28.38</v>
      </c>
      <c r="O61" s="206">
        <v>23.82</v>
      </c>
      <c r="P61" s="206">
        <v>58.4</v>
      </c>
      <c r="Q61" s="206">
        <v>1.92</v>
      </c>
      <c r="R61" s="206">
        <v>10.130000000000001</v>
      </c>
      <c r="S61" s="206">
        <v>2.87</v>
      </c>
      <c r="T61" s="206">
        <v>0</v>
      </c>
      <c r="U61" s="206">
        <v>264.25</v>
      </c>
      <c r="V61" s="206">
        <v>2.7</v>
      </c>
      <c r="W61" s="206">
        <v>7.31</v>
      </c>
      <c r="X61" s="206">
        <v>34.61</v>
      </c>
      <c r="Y61" s="206">
        <v>0</v>
      </c>
      <c r="Z61" s="206">
        <v>33.74</v>
      </c>
      <c r="AA61" s="206">
        <v>19.399999999999999</v>
      </c>
      <c r="AB61" s="206">
        <v>0</v>
      </c>
      <c r="AC61" s="206">
        <v>8.5399999999999991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103.21</v>
      </c>
      <c r="L62" s="206">
        <v>41.74</v>
      </c>
      <c r="M62" s="206">
        <v>0</v>
      </c>
      <c r="N62" s="206">
        <v>28.38</v>
      </c>
      <c r="O62" s="206">
        <v>23.82</v>
      </c>
      <c r="P62" s="206">
        <v>58.4</v>
      </c>
      <c r="Q62" s="206">
        <v>1.92</v>
      </c>
      <c r="R62" s="206">
        <v>10.130000000000001</v>
      </c>
      <c r="S62" s="206">
        <v>2.87</v>
      </c>
      <c r="T62" s="206">
        <v>0</v>
      </c>
      <c r="U62" s="206">
        <v>264.25</v>
      </c>
      <c r="V62" s="206">
        <v>2.7</v>
      </c>
      <c r="W62" s="206">
        <v>7.31</v>
      </c>
      <c r="X62" s="206">
        <v>34.61</v>
      </c>
      <c r="Y62" s="206">
        <v>0</v>
      </c>
      <c r="Z62" s="206">
        <v>33.74</v>
      </c>
      <c r="AA62" s="206">
        <v>19.399999999999999</v>
      </c>
      <c r="AB62" s="206">
        <v>0</v>
      </c>
      <c r="AC62" s="206">
        <v>8.5399999999999991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94.63</v>
      </c>
      <c r="L63" s="206">
        <v>41.73</v>
      </c>
      <c r="M63" s="206">
        <v>0</v>
      </c>
      <c r="N63" s="206">
        <v>28.38</v>
      </c>
      <c r="O63" s="206">
        <v>23.82</v>
      </c>
      <c r="P63" s="206">
        <v>58.4</v>
      </c>
      <c r="Q63" s="206">
        <v>1.92</v>
      </c>
      <c r="R63" s="206">
        <v>10.130000000000001</v>
      </c>
      <c r="S63" s="206">
        <v>2.87</v>
      </c>
      <c r="T63" s="206">
        <v>0</v>
      </c>
      <c r="U63" s="206">
        <v>264.25</v>
      </c>
      <c r="V63" s="206">
        <v>2.7</v>
      </c>
      <c r="W63" s="206">
        <v>7.68</v>
      </c>
      <c r="X63" s="206">
        <v>34.61</v>
      </c>
      <c r="Y63" s="206">
        <v>0</v>
      </c>
      <c r="Z63" s="206">
        <v>33.74</v>
      </c>
      <c r="AA63" s="206">
        <v>19.399999999999999</v>
      </c>
      <c r="AB63" s="206">
        <v>0</v>
      </c>
      <c r="AC63" s="206">
        <v>8.77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93.71</v>
      </c>
      <c r="L64" s="206">
        <v>41.74</v>
      </c>
      <c r="M64" s="206">
        <v>0</v>
      </c>
      <c r="N64" s="206">
        <v>28.38</v>
      </c>
      <c r="O64" s="206">
        <v>23.82</v>
      </c>
      <c r="P64" s="206">
        <v>58.4</v>
      </c>
      <c r="Q64" s="206">
        <v>1.92</v>
      </c>
      <c r="R64" s="206">
        <v>10.130000000000001</v>
      </c>
      <c r="S64" s="206">
        <v>2.87</v>
      </c>
      <c r="T64" s="206">
        <v>0</v>
      </c>
      <c r="U64" s="206">
        <v>264.25</v>
      </c>
      <c r="V64" s="206">
        <v>2.7</v>
      </c>
      <c r="W64" s="206">
        <v>7.68</v>
      </c>
      <c r="X64" s="206">
        <v>34.61</v>
      </c>
      <c r="Y64" s="206">
        <v>0</v>
      </c>
      <c r="Z64" s="206">
        <v>33.74</v>
      </c>
      <c r="AA64" s="206">
        <v>19.399999999999999</v>
      </c>
      <c r="AB64" s="206">
        <v>0</v>
      </c>
      <c r="AC64" s="206">
        <v>8.77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142.63</v>
      </c>
      <c r="L65" s="206">
        <v>41.74</v>
      </c>
      <c r="M65" s="206">
        <v>0</v>
      </c>
      <c r="N65" s="206">
        <v>28.38</v>
      </c>
      <c r="O65" s="206">
        <v>23.82</v>
      </c>
      <c r="P65" s="206">
        <v>58.4</v>
      </c>
      <c r="Q65" s="206">
        <v>5.25</v>
      </c>
      <c r="R65" s="206">
        <v>10.130000000000001</v>
      </c>
      <c r="S65" s="206">
        <v>6.23</v>
      </c>
      <c r="T65" s="206">
        <v>0</v>
      </c>
      <c r="U65" s="206">
        <v>264.25</v>
      </c>
      <c r="V65" s="206">
        <v>2.7</v>
      </c>
      <c r="W65" s="206">
        <v>7.68</v>
      </c>
      <c r="X65" s="206">
        <v>34.61</v>
      </c>
      <c r="Y65" s="206">
        <v>0</v>
      </c>
      <c r="Z65" s="206">
        <v>33.74</v>
      </c>
      <c r="AA65" s="206">
        <v>19.399999999999999</v>
      </c>
      <c r="AB65" s="206">
        <v>0</v>
      </c>
      <c r="AC65" s="206">
        <v>8.77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157.77000000000001</v>
      </c>
      <c r="L66" s="206">
        <v>41.74</v>
      </c>
      <c r="M66" s="206">
        <v>0</v>
      </c>
      <c r="N66" s="206">
        <v>28.38</v>
      </c>
      <c r="O66" s="206">
        <v>23.82</v>
      </c>
      <c r="P66" s="206">
        <v>58.4</v>
      </c>
      <c r="Q66" s="206">
        <v>5.25</v>
      </c>
      <c r="R66" s="206">
        <v>10.130000000000001</v>
      </c>
      <c r="S66" s="206">
        <v>6.33</v>
      </c>
      <c r="T66" s="206">
        <v>0</v>
      </c>
      <c r="U66" s="206">
        <v>264.25</v>
      </c>
      <c r="V66" s="206">
        <v>2.7</v>
      </c>
      <c r="W66" s="206">
        <v>7.68</v>
      </c>
      <c r="X66" s="206">
        <v>34.61</v>
      </c>
      <c r="Y66" s="206">
        <v>0</v>
      </c>
      <c r="Z66" s="206">
        <v>33.74</v>
      </c>
      <c r="AA66" s="206">
        <v>19.399999999999999</v>
      </c>
      <c r="AB66" s="206">
        <v>0</v>
      </c>
      <c r="AC66" s="206">
        <v>8.77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157.77000000000001</v>
      </c>
      <c r="L67" s="206">
        <v>41.73</v>
      </c>
      <c r="M67" s="206">
        <v>0</v>
      </c>
      <c r="N67" s="206">
        <v>28.38</v>
      </c>
      <c r="O67" s="206">
        <v>23.82</v>
      </c>
      <c r="P67" s="206">
        <v>58.4</v>
      </c>
      <c r="Q67" s="206">
        <v>5.25</v>
      </c>
      <c r="R67" s="206">
        <v>10.130000000000001</v>
      </c>
      <c r="S67" s="206">
        <v>6.33</v>
      </c>
      <c r="T67" s="206">
        <v>0</v>
      </c>
      <c r="U67" s="206">
        <v>264.25</v>
      </c>
      <c r="V67" s="206">
        <v>2.7</v>
      </c>
      <c r="W67" s="206">
        <v>7.68</v>
      </c>
      <c r="X67" s="206">
        <v>34.61</v>
      </c>
      <c r="Y67" s="206">
        <v>0</v>
      </c>
      <c r="Z67" s="206">
        <v>33.74</v>
      </c>
      <c r="AA67" s="206">
        <v>19.399999999999999</v>
      </c>
      <c r="AB67" s="206">
        <v>0</v>
      </c>
      <c r="AC67" s="206">
        <v>8.77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157.77000000000001</v>
      </c>
      <c r="L68" s="206">
        <v>41.73</v>
      </c>
      <c r="M68" s="206">
        <v>0</v>
      </c>
      <c r="N68" s="206">
        <v>28.38</v>
      </c>
      <c r="O68" s="206">
        <v>23.82</v>
      </c>
      <c r="P68" s="206">
        <v>58.4</v>
      </c>
      <c r="Q68" s="206">
        <v>5.25</v>
      </c>
      <c r="R68" s="206">
        <v>10.130000000000001</v>
      </c>
      <c r="S68" s="206">
        <v>6.33</v>
      </c>
      <c r="T68" s="206">
        <v>0</v>
      </c>
      <c r="U68" s="206">
        <v>264.25</v>
      </c>
      <c r="V68" s="206">
        <v>2.7</v>
      </c>
      <c r="W68" s="206">
        <v>7.68</v>
      </c>
      <c r="X68" s="206">
        <v>34.61</v>
      </c>
      <c r="Y68" s="206">
        <v>0</v>
      </c>
      <c r="Z68" s="206">
        <v>33.74</v>
      </c>
      <c r="AA68" s="206">
        <v>19.399999999999999</v>
      </c>
      <c r="AB68" s="206">
        <v>0</v>
      </c>
      <c r="AC68" s="206">
        <v>8.77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157.77000000000001</v>
      </c>
      <c r="L69" s="206">
        <v>41.74</v>
      </c>
      <c r="M69" s="206">
        <v>0</v>
      </c>
      <c r="N69" s="206">
        <v>28.38</v>
      </c>
      <c r="O69" s="206">
        <v>23.82</v>
      </c>
      <c r="P69" s="206">
        <v>58.4</v>
      </c>
      <c r="Q69" s="206">
        <v>5.25</v>
      </c>
      <c r="R69" s="206">
        <v>10.130000000000001</v>
      </c>
      <c r="S69" s="206">
        <v>6.33</v>
      </c>
      <c r="T69" s="206">
        <v>0</v>
      </c>
      <c r="U69" s="206">
        <v>264.25</v>
      </c>
      <c r="V69" s="206">
        <v>2.7</v>
      </c>
      <c r="W69" s="206">
        <v>7.68</v>
      </c>
      <c r="X69" s="206">
        <v>34.61</v>
      </c>
      <c r="Y69" s="206">
        <v>0</v>
      </c>
      <c r="Z69" s="206">
        <v>33.74</v>
      </c>
      <c r="AA69" s="206">
        <v>19.399999999999999</v>
      </c>
      <c r="AB69" s="206">
        <v>0</v>
      </c>
      <c r="AC69" s="206">
        <v>8.77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85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157.77000000000001</v>
      </c>
      <c r="L70" s="206">
        <v>41.73</v>
      </c>
      <c r="M70" s="206">
        <v>0</v>
      </c>
      <c r="N70" s="206">
        <v>28.38</v>
      </c>
      <c r="O70" s="206">
        <v>23.82</v>
      </c>
      <c r="P70" s="206">
        <v>58.4</v>
      </c>
      <c r="Q70" s="206">
        <v>5.25</v>
      </c>
      <c r="R70" s="206">
        <v>10.130000000000001</v>
      </c>
      <c r="S70" s="206">
        <v>6.33</v>
      </c>
      <c r="T70" s="206">
        <v>0</v>
      </c>
      <c r="U70" s="206">
        <v>264.25</v>
      </c>
      <c r="V70" s="206">
        <v>2.7</v>
      </c>
      <c r="W70" s="206">
        <v>7.68</v>
      </c>
      <c r="X70" s="206">
        <v>34.61</v>
      </c>
      <c r="Y70" s="206">
        <v>0</v>
      </c>
      <c r="Z70" s="206">
        <v>33.74</v>
      </c>
      <c r="AA70" s="206">
        <v>19.399999999999999</v>
      </c>
      <c r="AB70" s="206">
        <v>0</v>
      </c>
      <c r="AC70" s="206">
        <v>8.77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85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24.43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157.77000000000001</v>
      </c>
      <c r="L71" s="206">
        <v>41.73</v>
      </c>
      <c r="M71" s="206">
        <v>0</v>
      </c>
      <c r="N71" s="206">
        <v>28.38</v>
      </c>
      <c r="O71" s="206">
        <v>23.82</v>
      </c>
      <c r="P71" s="206">
        <v>58.4</v>
      </c>
      <c r="Q71" s="206">
        <v>5.25</v>
      </c>
      <c r="R71" s="206">
        <v>10.130000000000001</v>
      </c>
      <c r="S71" s="206">
        <v>6.33</v>
      </c>
      <c r="T71" s="206">
        <v>0</v>
      </c>
      <c r="U71" s="206">
        <v>264.25</v>
      </c>
      <c r="V71" s="206">
        <v>2.7</v>
      </c>
      <c r="W71" s="206">
        <v>7.68</v>
      </c>
      <c r="X71" s="206">
        <v>34.61</v>
      </c>
      <c r="Y71" s="206">
        <v>0</v>
      </c>
      <c r="Z71" s="206">
        <v>33.74</v>
      </c>
      <c r="AA71" s="206">
        <v>19.399999999999999</v>
      </c>
      <c r="AB71" s="206">
        <v>0</v>
      </c>
      <c r="AC71" s="206">
        <v>8.77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85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18.43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157.77000000000001</v>
      </c>
      <c r="L72" s="206">
        <v>41.73</v>
      </c>
      <c r="M72" s="206">
        <v>0</v>
      </c>
      <c r="N72" s="206">
        <v>28.38</v>
      </c>
      <c r="O72" s="206">
        <v>23.82</v>
      </c>
      <c r="P72" s="206">
        <v>58.4</v>
      </c>
      <c r="Q72" s="206">
        <v>5.25</v>
      </c>
      <c r="R72" s="206">
        <v>10.130000000000001</v>
      </c>
      <c r="S72" s="206">
        <v>6.33</v>
      </c>
      <c r="T72" s="206">
        <v>0</v>
      </c>
      <c r="U72" s="206">
        <v>264.25</v>
      </c>
      <c r="V72" s="206">
        <v>2.7</v>
      </c>
      <c r="W72" s="206">
        <v>7.68</v>
      </c>
      <c r="X72" s="206">
        <v>34.61</v>
      </c>
      <c r="Y72" s="206">
        <v>0</v>
      </c>
      <c r="Z72" s="206">
        <v>33.74</v>
      </c>
      <c r="AA72" s="206">
        <v>19.399999999999999</v>
      </c>
      <c r="AB72" s="206">
        <v>0</v>
      </c>
      <c r="AC72" s="206">
        <v>8.77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85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7.83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157.77000000000001</v>
      </c>
      <c r="L73" s="206">
        <v>41.73</v>
      </c>
      <c r="M73" s="206">
        <v>0</v>
      </c>
      <c r="N73" s="206">
        <v>28.38</v>
      </c>
      <c r="O73" s="206">
        <v>23.82</v>
      </c>
      <c r="P73" s="206">
        <v>58.4</v>
      </c>
      <c r="Q73" s="206">
        <v>5.25</v>
      </c>
      <c r="R73" s="206">
        <v>10.130000000000001</v>
      </c>
      <c r="S73" s="206">
        <v>6.33</v>
      </c>
      <c r="T73" s="206">
        <v>0</v>
      </c>
      <c r="U73" s="206">
        <v>264.25</v>
      </c>
      <c r="V73" s="206">
        <v>2.7</v>
      </c>
      <c r="W73" s="206">
        <v>7.82</v>
      </c>
      <c r="X73" s="206">
        <v>34.61</v>
      </c>
      <c r="Y73" s="206">
        <v>0</v>
      </c>
      <c r="Z73" s="206">
        <v>33.74</v>
      </c>
      <c r="AA73" s="206">
        <v>19.399999999999999</v>
      </c>
      <c r="AB73" s="206">
        <v>0</v>
      </c>
      <c r="AC73" s="206">
        <v>8.77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85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2.59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157.77000000000001</v>
      </c>
      <c r="L74" s="206">
        <v>41.73</v>
      </c>
      <c r="M74" s="206">
        <v>0</v>
      </c>
      <c r="N74" s="206">
        <v>28.38</v>
      </c>
      <c r="O74" s="206">
        <v>23.82</v>
      </c>
      <c r="P74" s="206">
        <v>58.4</v>
      </c>
      <c r="Q74" s="206">
        <v>5.25</v>
      </c>
      <c r="R74" s="206">
        <v>10.130000000000001</v>
      </c>
      <c r="S74" s="206">
        <v>6.33</v>
      </c>
      <c r="T74" s="206">
        <v>0</v>
      </c>
      <c r="U74" s="206">
        <v>264.25</v>
      </c>
      <c r="V74" s="206">
        <v>2.7</v>
      </c>
      <c r="W74" s="206">
        <v>7.83</v>
      </c>
      <c r="X74" s="206">
        <v>34.61</v>
      </c>
      <c r="Y74" s="206">
        <v>0</v>
      </c>
      <c r="Z74" s="206">
        <v>33.74</v>
      </c>
      <c r="AA74" s="206">
        <v>19.399999999999999</v>
      </c>
      <c r="AB74" s="206">
        <v>0</v>
      </c>
      <c r="AC74" s="206">
        <v>8.77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85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0.2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157.77000000000001</v>
      </c>
      <c r="L75" s="206">
        <v>41.73</v>
      </c>
      <c r="M75" s="206">
        <v>0</v>
      </c>
      <c r="N75" s="206">
        <v>28.38</v>
      </c>
      <c r="O75" s="206">
        <v>23.82</v>
      </c>
      <c r="P75" s="206">
        <v>58.4</v>
      </c>
      <c r="Q75" s="206">
        <v>5.25</v>
      </c>
      <c r="R75" s="206">
        <v>10.130000000000001</v>
      </c>
      <c r="S75" s="206">
        <v>6.33</v>
      </c>
      <c r="T75" s="206">
        <v>0</v>
      </c>
      <c r="U75" s="206">
        <v>264.25</v>
      </c>
      <c r="V75" s="206">
        <v>2.7</v>
      </c>
      <c r="W75" s="206">
        <v>7.83</v>
      </c>
      <c r="X75" s="206">
        <v>35.869999999999997</v>
      </c>
      <c r="Y75" s="206">
        <v>0</v>
      </c>
      <c r="Z75" s="206">
        <v>33.74</v>
      </c>
      <c r="AA75" s="206">
        <v>19.399999999999999</v>
      </c>
      <c r="AB75" s="206">
        <v>0</v>
      </c>
      <c r="AC75" s="206">
        <v>18.68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57.99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157.77000000000001</v>
      </c>
      <c r="L76" s="206">
        <v>41.73</v>
      </c>
      <c r="M76" s="206">
        <v>0</v>
      </c>
      <c r="N76" s="206">
        <v>28.38</v>
      </c>
      <c r="O76" s="206">
        <v>23.82</v>
      </c>
      <c r="P76" s="206">
        <v>58.4</v>
      </c>
      <c r="Q76" s="206">
        <v>5.25</v>
      </c>
      <c r="R76" s="206">
        <v>10.130000000000001</v>
      </c>
      <c r="S76" s="206">
        <v>6.33</v>
      </c>
      <c r="T76" s="206">
        <v>0</v>
      </c>
      <c r="U76" s="206">
        <v>264.25</v>
      </c>
      <c r="V76" s="206">
        <v>2.7</v>
      </c>
      <c r="W76" s="206">
        <v>7.83</v>
      </c>
      <c r="X76" s="206">
        <v>35.869999999999997</v>
      </c>
      <c r="Y76" s="206">
        <v>0</v>
      </c>
      <c r="Z76" s="206">
        <v>33.74</v>
      </c>
      <c r="AA76" s="206">
        <v>19.399999999999999</v>
      </c>
      <c r="AB76" s="206">
        <v>0</v>
      </c>
      <c r="AC76" s="206">
        <v>18.68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57.44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157.77000000000001</v>
      </c>
      <c r="L77" s="206">
        <v>41.73</v>
      </c>
      <c r="M77" s="206">
        <v>0</v>
      </c>
      <c r="N77" s="206">
        <v>28.38</v>
      </c>
      <c r="O77" s="206">
        <v>23.82</v>
      </c>
      <c r="P77" s="206">
        <v>57.74</v>
      </c>
      <c r="Q77" s="206">
        <v>5.25</v>
      </c>
      <c r="R77" s="206">
        <v>10.130000000000001</v>
      </c>
      <c r="S77" s="206">
        <v>6.33</v>
      </c>
      <c r="T77" s="206">
        <v>0</v>
      </c>
      <c r="U77" s="206">
        <v>264.25</v>
      </c>
      <c r="V77" s="206">
        <v>2.7</v>
      </c>
      <c r="W77" s="206">
        <v>7.83</v>
      </c>
      <c r="X77" s="206">
        <v>35.869999999999997</v>
      </c>
      <c r="Y77" s="206">
        <v>0</v>
      </c>
      <c r="Z77" s="206">
        <v>33.74</v>
      </c>
      <c r="AA77" s="206">
        <v>19.399999999999999</v>
      </c>
      <c r="AB77" s="206">
        <v>0</v>
      </c>
      <c r="AC77" s="206">
        <v>8.77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57.44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157.77000000000001</v>
      </c>
      <c r="L78" s="206">
        <v>41.73</v>
      </c>
      <c r="M78" s="206">
        <v>0</v>
      </c>
      <c r="N78" s="206">
        <v>28.38</v>
      </c>
      <c r="O78" s="206">
        <v>23.82</v>
      </c>
      <c r="P78" s="206">
        <v>57.74</v>
      </c>
      <c r="Q78" s="206">
        <v>5.25</v>
      </c>
      <c r="R78" s="206">
        <v>10.130000000000001</v>
      </c>
      <c r="S78" s="206">
        <v>6.33</v>
      </c>
      <c r="T78" s="206">
        <v>0</v>
      </c>
      <c r="U78" s="206">
        <v>264.25</v>
      </c>
      <c r="V78" s="206">
        <v>2.7</v>
      </c>
      <c r="W78" s="206">
        <v>7.83</v>
      </c>
      <c r="X78" s="206">
        <v>35.869999999999997</v>
      </c>
      <c r="Y78" s="206">
        <v>0</v>
      </c>
      <c r="Z78" s="206">
        <v>33.74</v>
      </c>
      <c r="AA78" s="206">
        <v>19.399999999999999</v>
      </c>
      <c r="AB78" s="206">
        <v>0</v>
      </c>
      <c r="AC78" s="206">
        <v>8.77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57.44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157.77000000000001</v>
      </c>
      <c r="L79" s="206">
        <v>41.73</v>
      </c>
      <c r="M79" s="206">
        <v>0</v>
      </c>
      <c r="N79" s="206">
        <v>28.38</v>
      </c>
      <c r="O79" s="206">
        <v>23.82</v>
      </c>
      <c r="P79" s="206">
        <v>57.74</v>
      </c>
      <c r="Q79" s="206">
        <v>5.25</v>
      </c>
      <c r="R79" s="206">
        <v>10.130000000000001</v>
      </c>
      <c r="S79" s="206">
        <v>6.33</v>
      </c>
      <c r="T79" s="206">
        <v>0</v>
      </c>
      <c r="U79" s="206">
        <v>264.25</v>
      </c>
      <c r="V79" s="206">
        <v>3.02</v>
      </c>
      <c r="W79" s="206">
        <v>7.83</v>
      </c>
      <c r="X79" s="206">
        <v>35.869999999999997</v>
      </c>
      <c r="Y79" s="206">
        <v>0</v>
      </c>
      <c r="Z79" s="206">
        <v>33.74</v>
      </c>
      <c r="AA79" s="206">
        <v>19.399999999999999</v>
      </c>
      <c r="AB79" s="206">
        <v>0</v>
      </c>
      <c r="AC79" s="206">
        <v>8.77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57.44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157.77000000000001</v>
      </c>
      <c r="L80" s="206">
        <v>41.73</v>
      </c>
      <c r="M80" s="206">
        <v>0</v>
      </c>
      <c r="N80" s="206">
        <v>28.38</v>
      </c>
      <c r="O80" s="206">
        <v>23.82</v>
      </c>
      <c r="P80" s="206">
        <v>57.74</v>
      </c>
      <c r="Q80" s="206">
        <v>5.25</v>
      </c>
      <c r="R80" s="206">
        <v>10.130000000000001</v>
      </c>
      <c r="S80" s="206">
        <v>6.33</v>
      </c>
      <c r="T80" s="206">
        <v>0</v>
      </c>
      <c r="U80" s="206">
        <v>264.25</v>
      </c>
      <c r="V80" s="206">
        <v>3.15</v>
      </c>
      <c r="W80" s="206">
        <v>7.83</v>
      </c>
      <c r="X80" s="206">
        <v>35.869999999999997</v>
      </c>
      <c r="Y80" s="206">
        <v>0</v>
      </c>
      <c r="Z80" s="206">
        <v>33.74</v>
      </c>
      <c r="AA80" s="206">
        <v>19.399999999999999</v>
      </c>
      <c r="AB80" s="206">
        <v>0</v>
      </c>
      <c r="AC80" s="206">
        <v>8.77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57.44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157.77000000000001</v>
      </c>
      <c r="L81" s="206">
        <v>41.73</v>
      </c>
      <c r="M81" s="206">
        <v>0</v>
      </c>
      <c r="N81" s="206">
        <v>28.38</v>
      </c>
      <c r="O81" s="206">
        <v>23.82</v>
      </c>
      <c r="P81" s="206">
        <v>57.74</v>
      </c>
      <c r="Q81" s="206">
        <v>5.25</v>
      </c>
      <c r="R81" s="206">
        <v>10.130000000000001</v>
      </c>
      <c r="S81" s="206">
        <v>6.33</v>
      </c>
      <c r="T81" s="206">
        <v>0</v>
      </c>
      <c r="U81" s="206">
        <v>264.25</v>
      </c>
      <c r="V81" s="206">
        <v>3.16</v>
      </c>
      <c r="W81" s="206">
        <v>7.76</v>
      </c>
      <c r="X81" s="206">
        <v>35.869999999999997</v>
      </c>
      <c r="Y81" s="206">
        <v>0</v>
      </c>
      <c r="Z81" s="206">
        <v>33.74</v>
      </c>
      <c r="AA81" s="206">
        <v>19.399999999999999</v>
      </c>
      <c r="AB81" s="206">
        <v>0</v>
      </c>
      <c r="AC81" s="206">
        <v>8.77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57.44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157.77000000000001</v>
      </c>
      <c r="L82" s="206">
        <v>41.73</v>
      </c>
      <c r="M82" s="206">
        <v>0</v>
      </c>
      <c r="N82" s="206">
        <v>28.38</v>
      </c>
      <c r="O82" s="206">
        <v>23.82</v>
      </c>
      <c r="P82" s="206">
        <v>57.74</v>
      </c>
      <c r="Q82" s="206">
        <v>5.25</v>
      </c>
      <c r="R82" s="206">
        <v>10.130000000000001</v>
      </c>
      <c r="S82" s="206">
        <v>6.33</v>
      </c>
      <c r="T82" s="206">
        <v>0</v>
      </c>
      <c r="U82" s="206">
        <v>264.25</v>
      </c>
      <c r="V82" s="206">
        <v>3.16</v>
      </c>
      <c r="W82" s="206">
        <v>7.76</v>
      </c>
      <c r="X82" s="206">
        <v>35.869999999999997</v>
      </c>
      <c r="Y82" s="206">
        <v>0</v>
      </c>
      <c r="Z82" s="206">
        <v>33.74</v>
      </c>
      <c r="AA82" s="206">
        <v>19.399999999999999</v>
      </c>
      <c r="AB82" s="206">
        <v>0</v>
      </c>
      <c r="AC82" s="206">
        <v>8.77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57.44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157.77000000000001</v>
      </c>
      <c r="L83" s="206">
        <v>41.73</v>
      </c>
      <c r="M83" s="206">
        <v>0</v>
      </c>
      <c r="N83" s="206">
        <v>28.38</v>
      </c>
      <c r="O83" s="206">
        <v>23.82</v>
      </c>
      <c r="P83" s="206">
        <v>57.74</v>
      </c>
      <c r="Q83" s="206">
        <v>5.25</v>
      </c>
      <c r="R83" s="206">
        <v>10.130000000000001</v>
      </c>
      <c r="S83" s="206">
        <v>6.33</v>
      </c>
      <c r="T83" s="206">
        <v>0</v>
      </c>
      <c r="U83" s="206">
        <v>264.25</v>
      </c>
      <c r="V83" s="206">
        <v>3.16</v>
      </c>
      <c r="W83" s="206">
        <v>7.76</v>
      </c>
      <c r="X83" s="206">
        <v>35.869999999999997</v>
      </c>
      <c r="Y83" s="206">
        <v>0</v>
      </c>
      <c r="Z83" s="206">
        <v>33.74</v>
      </c>
      <c r="AA83" s="206">
        <v>19.399999999999999</v>
      </c>
      <c r="AB83" s="206">
        <v>0</v>
      </c>
      <c r="AC83" s="206">
        <v>8.77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157.77000000000001</v>
      </c>
      <c r="L84" s="206">
        <v>41.73</v>
      </c>
      <c r="M84" s="206">
        <v>0</v>
      </c>
      <c r="N84" s="206">
        <v>28.38</v>
      </c>
      <c r="O84" s="206">
        <v>23.82</v>
      </c>
      <c r="P84" s="206">
        <v>57.74</v>
      </c>
      <c r="Q84" s="206">
        <v>5.25</v>
      </c>
      <c r="R84" s="206">
        <v>10.130000000000001</v>
      </c>
      <c r="S84" s="206">
        <v>6.33</v>
      </c>
      <c r="T84" s="206">
        <v>0</v>
      </c>
      <c r="U84" s="206">
        <v>264.25</v>
      </c>
      <c r="V84" s="206">
        <v>3.16</v>
      </c>
      <c r="W84" s="206">
        <v>7.76</v>
      </c>
      <c r="X84" s="206">
        <v>35.869999999999997</v>
      </c>
      <c r="Y84" s="206">
        <v>0</v>
      </c>
      <c r="Z84" s="206">
        <v>33.74</v>
      </c>
      <c r="AA84" s="206">
        <v>19.399999999999999</v>
      </c>
      <c r="AB84" s="206">
        <v>0</v>
      </c>
      <c r="AC84" s="206">
        <v>8.77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157.77000000000001</v>
      </c>
      <c r="L85" s="206">
        <v>41.73</v>
      </c>
      <c r="M85" s="206">
        <v>0</v>
      </c>
      <c r="N85" s="206">
        <v>28.38</v>
      </c>
      <c r="O85" s="206">
        <v>23.82</v>
      </c>
      <c r="P85" s="206">
        <v>57.74</v>
      </c>
      <c r="Q85" s="206">
        <v>5.25</v>
      </c>
      <c r="R85" s="206">
        <v>10.130000000000001</v>
      </c>
      <c r="S85" s="206">
        <v>6.33</v>
      </c>
      <c r="T85" s="206">
        <v>0</v>
      </c>
      <c r="U85" s="206">
        <v>264.25</v>
      </c>
      <c r="V85" s="206">
        <v>3.42</v>
      </c>
      <c r="W85" s="206">
        <v>7.76</v>
      </c>
      <c r="X85" s="206">
        <v>35.869999999999997</v>
      </c>
      <c r="Y85" s="206">
        <v>0</v>
      </c>
      <c r="Z85" s="206">
        <v>33.74</v>
      </c>
      <c r="AA85" s="206">
        <v>19.399999999999999</v>
      </c>
      <c r="AB85" s="206">
        <v>0</v>
      </c>
      <c r="AC85" s="206">
        <v>8.77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157.77000000000001</v>
      </c>
      <c r="L86" s="206">
        <v>41.73</v>
      </c>
      <c r="M86" s="206">
        <v>0</v>
      </c>
      <c r="N86" s="206">
        <v>28.38</v>
      </c>
      <c r="O86" s="206">
        <v>23.82</v>
      </c>
      <c r="P86" s="206">
        <v>57.74</v>
      </c>
      <c r="Q86" s="206">
        <v>5.25</v>
      </c>
      <c r="R86" s="206">
        <v>10.130000000000001</v>
      </c>
      <c r="S86" s="206">
        <v>6.33</v>
      </c>
      <c r="T86" s="206">
        <v>0</v>
      </c>
      <c r="U86" s="206">
        <v>264.25</v>
      </c>
      <c r="V86" s="206">
        <v>3.46</v>
      </c>
      <c r="W86" s="206">
        <v>7.76</v>
      </c>
      <c r="X86" s="206">
        <v>35.869999999999997</v>
      </c>
      <c r="Y86" s="206">
        <v>0</v>
      </c>
      <c r="Z86" s="206">
        <v>33.74</v>
      </c>
      <c r="AA86" s="206">
        <v>19.399999999999999</v>
      </c>
      <c r="AB86" s="206">
        <v>0</v>
      </c>
      <c r="AC86" s="206">
        <v>8.77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157.77000000000001</v>
      </c>
      <c r="L87" s="206">
        <v>41.74</v>
      </c>
      <c r="M87" s="206">
        <v>0</v>
      </c>
      <c r="N87" s="206">
        <v>28.38</v>
      </c>
      <c r="O87" s="206">
        <v>23.82</v>
      </c>
      <c r="P87" s="206">
        <v>57.74</v>
      </c>
      <c r="Q87" s="206">
        <v>5.25</v>
      </c>
      <c r="R87" s="206">
        <v>10.130000000000001</v>
      </c>
      <c r="S87" s="206">
        <v>6.33</v>
      </c>
      <c r="T87" s="206">
        <v>0</v>
      </c>
      <c r="U87" s="206">
        <v>264.25</v>
      </c>
      <c r="V87" s="206">
        <v>3.16</v>
      </c>
      <c r="W87" s="206">
        <v>7.76</v>
      </c>
      <c r="X87" s="206">
        <v>35.869999999999997</v>
      </c>
      <c r="Y87" s="206">
        <v>0</v>
      </c>
      <c r="Z87" s="206">
        <v>33.74</v>
      </c>
      <c r="AA87" s="206">
        <v>19.399999999999999</v>
      </c>
      <c r="AB87" s="206">
        <v>0</v>
      </c>
      <c r="AC87" s="206">
        <v>8.77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157.77000000000001</v>
      </c>
      <c r="L88" s="206">
        <v>41.74</v>
      </c>
      <c r="M88" s="206">
        <v>0</v>
      </c>
      <c r="N88" s="206">
        <v>28.38</v>
      </c>
      <c r="O88" s="206">
        <v>23.82</v>
      </c>
      <c r="P88" s="206">
        <v>57.74</v>
      </c>
      <c r="Q88" s="206">
        <v>5.25</v>
      </c>
      <c r="R88" s="206">
        <v>10.130000000000001</v>
      </c>
      <c r="S88" s="206">
        <v>6.33</v>
      </c>
      <c r="T88" s="206">
        <v>0</v>
      </c>
      <c r="U88" s="206">
        <v>264.25</v>
      </c>
      <c r="V88" s="206">
        <v>3.16</v>
      </c>
      <c r="W88" s="206">
        <v>7.76</v>
      </c>
      <c r="X88" s="206">
        <v>35.869999999999997</v>
      </c>
      <c r="Y88" s="206">
        <v>0</v>
      </c>
      <c r="Z88" s="206">
        <v>33.74</v>
      </c>
      <c r="AA88" s="206">
        <v>19.399999999999999</v>
      </c>
      <c r="AB88" s="206">
        <v>0</v>
      </c>
      <c r="AC88" s="206">
        <v>8.77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157.77000000000001</v>
      </c>
      <c r="L89" s="206">
        <v>41.73</v>
      </c>
      <c r="M89" s="206">
        <v>0</v>
      </c>
      <c r="N89" s="206">
        <v>28.38</v>
      </c>
      <c r="O89" s="206">
        <v>23.82</v>
      </c>
      <c r="P89" s="206">
        <v>58.4</v>
      </c>
      <c r="Q89" s="206">
        <v>5.25</v>
      </c>
      <c r="R89" s="206">
        <v>10.130000000000001</v>
      </c>
      <c r="S89" s="206">
        <v>6.33</v>
      </c>
      <c r="T89" s="206">
        <v>0</v>
      </c>
      <c r="U89" s="206">
        <v>264.25</v>
      </c>
      <c r="V89" s="206">
        <v>3.16</v>
      </c>
      <c r="W89" s="206">
        <v>7.76</v>
      </c>
      <c r="X89" s="206">
        <v>35.869999999999997</v>
      </c>
      <c r="Y89" s="206">
        <v>0</v>
      </c>
      <c r="Z89" s="206">
        <v>33.74</v>
      </c>
      <c r="AA89" s="206">
        <v>19.399999999999999</v>
      </c>
      <c r="AB89" s="206">
        <v>0</v>
      </c>
      <c r="AC89" s="206">
        <v>8.77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157.77000000000001</v>
      </c>
      <c r="L90" s="206">
        <v>41.74</v>
      </c>
      <c r="M90" s="206">
        <v>0</v>
      </c>
      <c r="N90" s="206">
        <v>28.38</v>
      </c>
      <c r="O90" s="206">
        <v>23.82</v>
      </c>
      <c r="P90" s="206">
        <v>58.4</v>
      </c>
      <c r="Q90" s="206">
        <v>5.25</v>
      </c>
      <c r="R90" s="206">
        <v>10.130000000000001</v>
      </c>
      <c r="S90" s="206">
        <v>6.33</v>
      </c>
      <c r="T90" s="206">
        <v>0</v>
      </c>
      <c r="U90" s="206">
        <v>264.25</v>
      </c>
      <c r="V90" s="206">
        <v>3.16</v>
      </c>
      <c r="W90" s="206">
        <v>7.76</v>
      </c>
      <c r="X90" s="206">
        <v>35.869999999999997</v>
      </c>
      <c r="Y90" s="206">
        <v>0</v>
      </c>
      <c r="Z90" s="206">
        <v>33.74</v>
      </c>
      <c r="AA90" s="206">
        <v>19.399999999999999</v>
      </c>
      <c r="AB90" s="206">
        <v>0</v>
      </c>
      <c r="AC90" s="206">
        <v>8.77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157.77000000000001</v>
      </c>
      <c r="L91" s="206">
        <v>41.74</v>
      </c>
      <c r="M91" s="206">
        <v>0</v>
      </c>
      <c r="N91" s="206">
        <v>28.38</v>
      </c>
      <c r="O91" s="206">
        <v>23.82</v>
      </c>
      <c r="P91" s="206">
        <v>58.4</v>
      </c>
      <c r="Q91" s="206">
        <v>5.25</v>
      </c>
      <c r="R91" s="206">
        <v>10.119999999999999</v>
      </c>
      <c r="S91" s="206">
        <v>6.33</v>
      </c>
      <c r="T91" s="206">
        <v>0</v>
      </c>
      <c r="U91" s="206">
        <v>264.25</v>
      </c>
      <c r="V91" s="206">
        <v>3.16</v>
      </c>
      <c r="W91" s="206">
        <v>7.76</v>
      </c>
      <c r="X91" s="206">
        <v>35.869999999999997</v>
      </c>
      <c r="Y91" s="206">
        <v>0</v>
      </c>
      <c r="Z91" s="206">
        <v>33.74</v>
      </c>
      <c r="AA91" s="206">
        <v>19.27</v>
      </c>
      <c r="AB91" s="206">
        <v>0</v>
      </c>
      <c r="AC91" s="206">
        <v>8.77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157.77000000000001</v>
      </c>
      <c r="L92" s="206">
        <v>41.74</v>
      </c>
      <c r="M92" s="206">
        <v>0</v>
      </c>
      <c r="N92" s="206">
        <v>28.38</v>
      </c>
      <c r="O92" s="206">
        <v>23.82</v>
      </c>
      <c r="P92" s="206">
        <v>58.4</v>
      </c>
      <c r="Q92" s="206">
        <v>5.25</v>
      </c>
      <c r="R92" s="206">
        <v>10.119999999999999</v>
      </c>
      <c r="S92" s="206">
        <v>6.33</v>
      </c>
      <c r="T92" s="206">
        <v>0</v>
      </c>
      <c r="U92" s="206">
        <v>264.25</v>
      </c>
      <c r="V92" s="206">
        <v>3.16</v>
      </c>
      <c r="W92" s="206">
        <v>7.76</v>
      </c>
      <c r="X92" s="206">
        <v>35.869999999999997</v>
      </c>
      <c r="Y92" s="206">
        <v>0</v>
      </c>
      <c r="Z92" s="206">
        <v>33.74</v>
      </c>
      <c r="AA92" s="206">
        <v>19.27</v>
      </c>
      <c r="AB92" s="206">
        <v>0</v>
      </c>
      <c r="AC92" s="206">
        <v>8.77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157.77000000000001</v>
      </c>
      <c r="L93" s="206">
        <v>41.74</v>
      </c>
      <c r="M93" s="206">
        <v>0</v>
      </c>
      <c r="N93" s="206">
        <v>28.38</v>
      </c>
      <c r="O93" s="206">
        <v>23.82</v>
      </c>
      <c r="P93" s="206">
        <v>58.4</v>
      </c>
      <c r="Q93" s="206">
        <v>5.25</v>
      </c>
      <c r="R93" s="206">
        <v>10.119999999999999</v>
      </c>
      <c r="S93" s="206">
        <v>6.33</v>
      </c>
      <c r="T93" s="206">
        <v>0</v>
      </c>
      <c r="U93" s="206">
        <v>264.25</v>
      </c>
      <c r="V93" s="206">
        <v>3.16</v>
      </c>
      <c r="W93" s="206">
        <v>7.76</v>
      </c>
      <c r="X93" s="206">
        <v>35.869999999999997</v>
      </c>
      <c r="Y93" s="206">
        <v>0</v>
      </c>
      <c r="Z93" s="206">
        <v>33.74</v>
      </c>
      <c r="AA93" s="206">
        <v>19.27</v>
      </c>
      <c r="AB93" s="206">
        <v>0</v>
      </c>
      <c r="AC93" s="206">
        <v>8.77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157.77000000000001</v>
      </c>
      <c r="L94" s="206">
        <v>41.74</v>
      </c>
      <c r="M94" s="206">
        <v>0</v>
      </c>
      <c r="N94" s="206">
        <v>28.38</v>
      </c>
      <c r="O94" s="206">
        <v>23.82</v>
      </c>
      <c r="P94" s="206">
        <v>58.4</v>
      </c>
      <c r="Q94" s="206">
        <v>5.25</v>
      </c>
      <c r="R94" s="206">
        <v>10.119999999999999</v>
      </c>
      <c r="S94" s="206">
        <v>6.33</v>
      </c>
      <c r="T94" s="206">
        <v>0</v>
      </c>
      <c r="U94" s="206">
        <v>264.25</v>
      </c>
      <c r="V94" s="206">
        <v>3.16</v>
      </c>
      <c r="W94" s="206">
        <v>7.76</v>
      </c>
      <c r="X94" s="206">
        <v>35.869999999999997</v>
      </c>
      <c r="Y94" s="206">
        <v>0</v>
      </c>
      <c r="Z94" s="206">
        <v>33.74</v>
      </c>
      <c r="AA94" s="206">
        <v>19.27</v>
      </c>
      <c r="AB94" s="206">
        <v>0</v>
      </c>
      <c r="AC94" s="206">
        <v>8.77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105.72</v>
      </c>
      <c r="L95" s="206">
        <v>41.73</v>
      </c>
      <c r="M95" s="206">
        <v>0</v>
      </c>
      <c r="N95" s="206">
        <v>28.38</v>
      </c>
      <c r="O95" s="206">
        <v>23.82</v>
      </c>
      <c r="P95" s="206">
        <v>58.4</v>
      </c>
      <c r="Q95" s="206">
        <v>1.92</v>
      </c>
      <c r="R95" s="206">
        <v>10.56</v>
      </c>
      <c r="S95" s="206">
        <v>2.97</v>
      </c>
      <c r="T95" s="206">
        <v>0</v>
      </c>
      <c r="U95" s="206">
        <v>264.25</v>
      </c>
      <c r="V95" s="206">
        <v>2.77</v>
      </c>
      <c r="W95" s="206">
        <v>7.76</v>
      </c>
      <c r="X95" s="206">
        <v>35.869999999999997</v>
      </c>
      <c r="Y95" s="206">
        <v>0</v>
      </c>
      <c r="Z95" s="206">
        <v>33.74</v>
      </c>
      <c r="AA95" s="206">
        <v>19.399999999999999</v>
      </c>
      <c r="AB95" s="206">
        <v>0</v>
      </c>
      <c r="AC95" s="206">
        <v>8.77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48.43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95.81</v>
      </c>
      <c r="L96" s="206">
        <v>41.73</v>
      </c>
      <c r="M96" s="206">
        <v>0</v>
      </c>
      <c r="N96" s="206">
        <v>28.38</v>
      </c>
      <c r="O96" s="206">
        <v>23.82</v>
      </c>
      <c r="P96" s="206">
        <v>58.4</v>
      </c>
      <c r="Q96" s="206">
        <v>1.92</v>
      </c>
      <c r="R96" s="206">
        <v>10.119999999999999</v>
      </c>
      <c r="S96" s="206">
        <v>2.87</v>
      </c>
      <c r="T96" s="206">
        <v>0</v>
      </c>
      <c r="U96" s="206">
        <v>264.25</v>
      </c>
      <c r="V96" s="206">
        <v>2.77</v>
      </c>
      <c r="W96" s="206">
        <v>7.76</v>
      </c>
      <c r="X96" s="206">
        <v>35.869999999999997</v>
      </c>
      <c r="Y96" s="206">
        <v>0</v>
      </c>
      <c r="Z96" s="206">
        <v>33.74</v>
      </c>
      <c r="AA96" s="206">
        <v>19.399999999999999</v>
      </c>
      <c r="AB96" s="206">
        <v>0</v>
      </c>
      <c r="AC96" s="206">
        <v>8.77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48.43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95.81</v>
      </c>
      <c r="L97" s="206">
        <v>41.73</v>
      </c>
      <c r="M97" s="206">
        <v>0</v>
      </c>
      <c r="N97" s="206">
        <v>28.38</v>
      </c>
      <c r="O97" s="206">
        <v>23.82</v>
      </c>
      <c r="P97" s="206">
        <v>58.4</v>
      </c>
      <c r="Q97" s="206">
        <v>1.92</v>
      </c>
      <c r="R97" s="206">
        <v>10.119999999999999</v>
      </c>
      <c r="S97" s="206">
        <v>2.87</v>
      </c>
      <c r="T97" s="206">
        <v>0</v>
      </c>
      <c r="U97" s="206">
        <v>264.25</v>
      </c>
      <c r="V97" s="206">
        <v>2.77</v>
      </c>
      <c r="W97" s="206">
        <v>7.74</v>
      </c>
      <c r="X97" s="206">
        <v>35.869999999999997</v>
      </c>
      <c r="Y97" s="206">
        <v>0</v>
      </c>
      <c r="Z97" s="206">
        <v>33.86</v>
      </c>
      <c r="AA97" s="206">
        <v>19.399999999999999</v>
      </c>
      <c r="AB97" s="206">
        <v>0</v>
      </c>
      <c r="AC97" s="206">
        <v>8.77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48.43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95.81</v>
      </c>
      <c r="L98" s="206">
        <v>41.73</v>
      </c>
      <c r="M98" s="206">
        <v>0</v>
      </c>
      <c r="N98" s="206">
        <v>28.38</v>
      </c>
      <c r="O98" s="206">
        <v>23.82</v>
      </c>
      <c r="P98" s="206">
        <v>58.4</v>
      </c>
      <c r="Q98" s="206">
        <v>1.92</v>
      </c>
      <c r="R98" s="206">
        <v>10.119999999999999</v>
      </c>
      <c r="S98" s="206">
        <v>2.87</v>
      </c>
      <c r="T98" s="206">
        <v>0</v>
      </c>
      <c r="U98" s="206">
        <v>264.25</v>
      </c>
      <c r="V98" s="206">
        <v>2.77</v>
      </c>
      <c r="W98" s="206">
        <v>7.74</v>
      </c>
      <c r="X98" s="206">
        <v>35.869999999999997</v>
      </c>
      <c r="Y98" s="206">
        <v>0</v>
      </c>
      <c r="Z98" s="206">
        <v>33.86</v>
      </c>
      <c r="AA98" s="206">
        <v>19.399999999999999</v>
      </c>
      <c r="AB98" s="206">
        <v>0</v>
      </c>
      <c r="AC98" s="206">
        <v>8.77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48.43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3.1198125000000041</v>
      </c>
      <c r="L99">
        <f t="shared" si="0"/>
        <v>0.88270749999999965</v>
      </c>
      <c r="M99">
        <f t="shared" si="0"/>
        <v>0</v>
      </c>
      <c r="N99">
        <f t="shared" si="0"/>
        <v>0.68112000000000161</v>
      </c>
      <c r="O99">
        <f t="shared" si="0"/>
        <v>0.57167999999999997</v>
      </c>
      <c r="P99">
        <f t="shared" si="0"/>
        <v>1.3996199999999992</v>
      </c>
      <c r="Q99">
        <f t="shared" si="0"/>
        <v>9.7750000000000004E-2</v>
      </c>
      <c r="R99">
        <f t="shared" si="0"/>
        <v>0.21644999999999992</v>
      </c>
      <c r="S99">
        <f t="shared" si="0"/>
        <v>0.12046749999999996</v>
      </c>
      <c r="T99">
        <f t="shared" si="0"/>
        <v>0</v>
      </c>
      <c r="U99">
        <f t="shared" si="0"/>
        <v>6.3419999999999996</v>
      </c>
      <c r="V99">
        <f t="shared" si="0"/>
        <v>6.2137499999999964E-2</v>
      </c>
      <c r="W99">
        <f t="shared" si="0"/>
        <v>0.16393999999999989</v>
      </c>
      <c r="X99">
        <f t="shared" si="0"/>
        <v>0.75515749999999882</v>
      </c>
      <c r="Y99">
        <f t="shared" si="0"/>
        <v>0</v>
      </c>
      <c r="Z99">
        <f t="shared" si="0"/>
        <v>0.75475999999999877</v>
      </c>
      <c r="AA99">
        <f t="shared" si="0"/>
        <v>0.42777000000000048</v>
      </c>
      <c r="AB99">
        <f t="shared" si="0"/>
        <v>0</v>
      </c>
      <c r="AC99">
        <f t="shared" si="0"/>
        <v>0.21234499999999992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1.47729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0.24517500000000014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44965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4.6900000000000004</v>
      </c>
      <c r="L3" s="206">
        <v>203.12</v>
      </c>
      <c r="M3" s="206">
        <v>26.62</v>
      </c>
      <c r="N3" s="206">
        <v>34.299999999999997</v>
      </c>
      <c r="O3" s="206">
        <v>0</v>
      </c>
      <c r="P3" s="206">
        <v>36.15</v>
      </c>
      <c r="Q3" s="206">
        <v>3.08</v>
      </c>
      <c r="R3" s="206">
        <v>1.95</v>
      </c>
      <c r="S3" s="206">
        <v>3.15</v>
      </c>
      <c r="T3" s="206">
        <v>0</v>
      </c>
      <c r="U3" s="206">
        <v>20.51</v>
      </c>
      <c r="V3" s="206">
        <v>2</v>
      </c>
      <c r="W3" s="206">
        <v>1.92</v>
      </c>
      <c r="X3" s="206">
        <v>14.37</v>
      </c>
      <c r="Y3" s="206">
        <v>0</v>
      </c>
      <c r="Z3" s="206">
        <v>19.16</v>
      </c>
      <c r="AA3" s="206">
        <v>7.66</v>
      </c>
      <c r="AB3" s="206">
        <v>0</v>
      </c>
      <c r="AC3" s="206">
        <v>11.69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4.6900000000000004</v>
      </c>
      <c r="L4" s="206">
        <v>203.12</v>
      </c>
      <c r="M4" s="206">
        <v>26.62</v>
      </c>
      <c r="N4" s="206">
        <v>34.299999999999997</v>
      </c>
      <c r="O4" s="206">
        <v>0</v>
      </c>
      <c r="P4" s="206">
        <v>36.15</v>
      </c>
      <c r="Q4" s="206">
        <v>3.08</v>
      </c>
      <c r="R4" s="206">
        <v>1.93</v>
      </c>
      <c r="S4" s="206">
        <v>3.15</v>
      </c>
      <c r="T4" s="206">
        <v>0</v>
      </c>
      <c r="U4" s="206">
        <v>20.51</v>
      </c>
      <c r="V4" s="206">
        <v>2</v>
      </c>
      <c r="W4" s="206">
        <v>1.92</v>
      </c>
      <c r="X4" s="206">
        <v>14.37</v>
      </c>
      <c r="Y4" s="206">
        <v>0</v>
      </c>
      <c r="Z4" s="206">
        <v>19.16</v>
      </c>
      <c r="AA4" s="206">
        <v>7.66</v>
      </c>
      <c r="AB4" s="206">
        <v>0</v>
      </c>
      <c r="AC4" s="206">
        <v>11.69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4.6900000000000004</v>
      </c>
      <c r="L5" s="206">
        <v>203.12</v>
      </c>
      <c r="M5" s="206">
        <v>26.62</v>
      </c>
      <c r="N5" s="206">
        <v>34.299999999999997</v>
      </c>
      <c r="O5" s="206">
        <v>0</v>
      </c>
      <c r="P5" s="206">
        <v>36.15</v>
      </c>
      <c r="Q5" s="206">
        <v>3.08</v>
      </c>
      <c r="R5" s="206">
        <v>1.93</v>
      </c>
      <c r="S5" s="206">
        <v>3.15</v>
      </c>
      <c r="T5" s="206">
        <v>0</v>
      </c>
      <c r="U5" s="206">
        <v>20.51</v>
      </c>
      <c r="V5" s="206">
        <v>1.91</v>
      </c>
      <c r="W5" s="206">
        <v>1.92</v>
      </c>
      <c r="X5" s="206">
        <v>14.37</v>
      </c>
      <c r="Y5" s="206">
        <v>0</v>
      </c>
      <c r="Z5" s="206">
        <v>19.16</v>
      </c>
      <c r="AA5" s="206">
        <v>7.68</v>
      </c>
      <c r="AB5" s="206">
        <v>0</v>
      </c>
      <c r="AC5" s="206">
        <v>11.69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57.47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4.6900000000000004</v>
      </c>
      <c r="L6" s="206">
        <v>203.12</v>
      </c>
      <c r="M6" s="206">
        <v>26.62</v>
      </c>
      <c r="N6" s="206">
        <v>34.299999999999997</v>
      </c>
      <c r="O6" s="206">
        <v>0</v>
      </c>
      <c r="P6" s="206">
        <v>36.15</v>
      </c>
      <c r="Q6" s="206">
        <v>3.08</v>
      </c>
      <c r="R6" s="206">
        <v>1.93</v>
      </c>
      <c r="S6" s="206">
        <v>3.15</v>
      </c>
      <c r="T6" s="206">
        <v>0</v>
      </c>
      <c r="U6" s="206">
        <v>20.51</v>
      </c>
      <c r="V6" s="206">
        <v>1.92</v>
      </c>
      <c r="W6" s="206">
        <v>1.92</v>
      </c>
      <c r="X6" s="206">
        <v>14.37</v>
      </c>
      <c r="Y6" s="206">
        <v>0</v>
      </c>
      <c r="Z6" s="206">
        <v>19.16</v>
      </c>
      <c r="AA6" s="206">
        <v>7.66</v>
      </c>
      <c r="AB6" s="206">
        <v>0</v>
      </c>
      <c r="AC6" s="206">
        <v>11.69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57.47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4.7</v>
      </c>
      <c r="L7" s="206">
        <v>203.12</v>
      </c>
      <c r="M7" s="206">
        <v>26.62</v>
      </c>
      <c r="N7" s="206">
        <v>34.299999999999997</v>
      </c>
      <c r="O7" s="206">
        <v>0</v>
      </c>
      <c r="P7" s="206">
        <v>36.15</v>
      </c>
      <c r="Q7" s="206">
        <v>3.09</v>
      </c>
      <c r="R7" s="206">
        <v>1.92</v>
      </c>
      <c r="S7" s="206">
        <v>3.36</v>
      </c>
      <c r="T7" s="206">
        <v>0</v>
      </c>
      <c r="U7" s="206">
        <v>20.51</v>
      </c>
      <c r="V7" s="206">
        <v>1.92</v>
      </c>
      <c r="W7" s="206">
        <v>1.92</v>
      </c>
      <c r="X7" s="206">
        <v>14.37</v>
      </c>
      <c r="Y7" s="206">
        <v>0</v>
      </c>
      <c r="Z7" s="206">
        <v>19.16</v>
      </c>
      <c r="AA7" s="206">
        <v>7.66</v>
      </c>
      <c r="AB7" s="206">
        <v>0</v>
      </c>
      <c r="AC7" s="206">
        <v>11.69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4.6900000000000004</v>
      </c>
      <c r="L8" s="206">
        <v>203.12</v>
      </c>
      <c r="M8" s="206">
        <v>26.62</v>
      </c>
      <c r="N8" s="206">
        <v>34.299999999999997</v>
      </c>
      <c r="O8" s="206">
        <v>0</v>
      </c>
      <c r="P8" s="206">
        <v>36.15</v>
      </c>
      <c r="Q8" s="206">
        <v>3.08</v>
      </c>
      <c r="R8" s="206">
        <v>1.92</v>
      </c>
      <c r="S8" s="206">
        <v>3.36</v>
      </c>
      <c r="T8" s="206">
        <v>0</v>
      </c>
      <c r="U8" s="206">
        <v>20.51</v>
      </c>
      <c r="V8" s="206">
        <v>1.92</v>
      </c>
      <c r="W8" s="206">
        <v>1.92</v>
      </c>
      <c r="X8" s="206">
        <v>14.37</v>
      </c>
      <c r="Y8" s="206">
        <v>0</v>
      </c>
      <c r="Z8" s="206">
        <v>19.16</v>
      </c>
      <c r="AA8" s="206">
        <v>7.66</v>
      </c>
      <c r="AB8" s="206">
        <v>0</v>
      </c>
      <c r="AC8" s="206">
        <v>11.69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4.7</v>
      </c>
      <c r="L9" s="206">
        <v>203.12</v>
      </c>
      <c r="M9" s="206">
        <v>26.62</v>
      </c>
      <c r="N9" s="206">
        <v>34.299999999999997</v>
      </c>
      <c r="O9" s="206">
        <v>0</v>
      </c>
      <c r="P9" s="206">
        <v>36.15</v>
      </c>
      <c r="Q9" s="206">
        <v>3.08</v>
      </c>
      <c r="R9" s="206">
        <v>1.92</v>
      </c>
      <c r="S9" s="206">
        <v>3.36</v>
      </c>
      <c r="T9" s="206">
        <v>0</v>
      </c>
      <c r="U9" s="206">
        <v>20.51</v>
      </c>
      <c r="V9" s="206">
        <v>1.92</v>
      </c>
      <c r="W9" s="206">
        <v>1.92</v>
      </c>
      <c r="X9" s="206">
        <v>14.37</v>
      </c>
      <c r="Y9" s="206">
        <v>0</v>
      </c>
      <c r="Z9" s="206">
        <v>19.16</v>
      </c>
      <c r="AA9" s="206">
        <v>7.66</v>
      </c>
      <c r="AB9" s="206">
        <v>0</v>
      </c>
      <c r="AC9" s="206">
        <v>11.69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4.6900000000000004</v>
      </c>
      <c r="L10" s="206">
        <v>203.12</v>
      </c>
      <c r="M10" s="206">
        <v>26.62</v>
      </c>
      <c r="N10" s="206">
        <v>34.299999999999997</v>
      </c>
      <c r="O10" s="206">
        <v>0</v>
      </c>
      <c r="P10" s="206">
        <v>36.15</v>
      </c>
      <c r="Q10" s="206">
        <v>3.08</v>
      </c>
      <c r="R10" s="206">
        <v>1.92</v>
      </c>
      <c r="S10" s="206">
        <v>3.36</v>
      </c>
      <c r="T10" s="206">
        <v>0</v>
      </c>
      <c r="U10" s="206">
        <v>20.51</v>
      </c>
      <c r="V10" s="206">
        <v>1.92</v>
      </c>
      <c r="W10" s="206">
        <v>1.92</v>
      </c>
      <c r="X10" s="206">
        <v>14.37</v>
      </c>
      <c r="Y10" s="206">
        <v>0</v>
      </c>
      <c r="Z10" s="206">
        <v>19.16</v>
      </c>
      <c r="AA10" s="206">
        <v>7.66</v>
      </c>
      <c r="AB10" s="206">
        <v>0</v>
      </c>
      <c r="AC10" s="206">
        <v>11.38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4.6900000000000004</v>
      </c>
      <c r="L11" s="206">
        <v>203.12</v>
      </c>
      <c r="M11" s="206">
        <v>26.62</v>
      </c>
      <c r="N11" s="206">
        <v>34.299999999999997</v>
      </c>
      <c r="O11" s="206">
        <v>0</v>
      </c>
      <c r="P11" s="206">
        <v>36.15</v>
      </c>
      <c r="Q11" s="206">
        <v>3.08</v>
      </c>
      <c r="R11" s="206">
        <v>1.92</v>
      </c>
      <c r="S11" s="206">
        <v>2.66</v>
      </c>
      <c r="T11" s="206">
        <v>0</v>
      </c>
      <c r="U11" s="206">
        <v>20.51</v>
      </c>
      <c r="V11" s="206">
        <v>1.92</v>
      </c>
      <c r="W11" s="206">
        <v>1.92</v>
      </c>
      <c r="X11" s="206">
        <v>14.37</v>
      </c>
      <c r="Y11" s="206">
        <v>0</v>
      </c>
      <c r="Z11" s="206">
        <v>19.16</v>
      </c>
      <c r="AA11" s="206">
        <v>7.66</v>
      </c>
      <c r="AB11" s="206">
        <v>0</v>
      </c>
      <c r="AC11" s="206">
        <v>11.38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4.6900000000000004</v>
      </c>
      <c r="L12" s="206">
        <v>203.12</v>
      </c>
      <c r="M12" s="206">
        <v>26.62</v>
      </c>
      <c r="N12" s="206">
        <v>34.299999999999997</v>
      </c>
      <c r="O12" s="206">
        <v>0</v>
      </c>
      <c r="P12" s="206">
        <v>36.15</v>
      </c>
      <c r="Q12" s="206">
        <v>3.08</v>
      </c>
      <c r="R12" s="206">
        <v>1.92</v>
      </c>
      <c r="S12" s="206">
        <v>2.66</v>
      </c>
      <c r="T12" s="206">
        <v>0</v>
      </c>
      <c r="U12" s="206">
        <v>20.51</v>
      </c>
      <c r="V12" s="206">
        <v>1.92</v>
      </c>
      <c r="W12" s="206">
        <v>1.92</v>
      </c>
      <c r="X12" s="206">
        <v>14.37</v>
      </c>
      <c r="Y12" s="206">
        <v>0</v>
      </c>
      <c r="Z12" s="206">
        <v>19.16</v>
      </c>
      <c r="AA12" s="206">
        <v>7.66</v>
      </c>
      <c r="AB12" s="206">
        <v>0</v>
      </c>
      <c r="AC12" s="206">
        <v>11.38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4.6900000000000004</v>
      </c>
      <c r="L13" s="206">
        <v>203.12</v>
      </c>
      <c r="M13" s="206">
        <v>26.62</v>
      </c>
      <c r="N13" s="206">
        <v>34.299999999999997</v>
      </c>
      <c r="O13" s="206">
        <v>0</v>
      </c>
      <c r="P13" s="206">
        <v>36.15</v>
      </c>
      <c r="Q13" s="206">
        <v>3.14</v>
      </c>
      <c r="R13" s="206">
        <v>4.6399999999999997</v>
      </c>
      <c r="S13" s="206">
        <v>3.72</v>
      </c>
      <c r="T13" s="206">
        <v>0</v>
      </c>
      <c r="U13" s="206">
        <v>20.51</v>
      </c>
      <c r="V13" s="206">
        <v>1.92</v>
      </c>
      <c r="W13" s="206">
        <v>1.92</v>
      </c>
      <c r="X13" s="206">
        <v>14.37</v>
      </c>
      <c r="Y13" s="206">
        <v>0</v>
      </c>
      <c r="Z13" s="206">
        <v>19.16</v>
      </c>
      <c r="AA13" s="206">
        <v>7.66</v>
      </c>
      <c r="AB13" s="206">
        <v>0</v>
      </c>
      <c r="AC13" s="206">
        <v>11.43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4.6900000000000004</v>
      </c>
      <c r="L14" s="206">
        <v>203.12</v>
      </c>
      <c r="M14" s="206">
        <v>26.62</v>
      </c>
      <c r="N14" s="206">
        <v>34.299999999999997</v>
      </c>
      <c r="O14" s="206">
        <v>0</v>
      </c>
      <c r="P14" s="206">
        <v>36.15</v>
      </c>
      <c r="Q14" s="206">
        <v>3.14</v>
      </c>
      <c r="R14" s="206">
        <v>4.6399999999999997</v>
      </c>
      <c r="S14" s="206">
        <v>3.71</v>
      </c>
      <c r="T14" s="206">
        <v>0</v>
      </c>
      <c r="U14" s="206">
        <v>20.51</v>
      </c>
      <c r="V14" s="206">
        <v>1.92</v>
      </c>
      <c r="W14" s="206">
        <v>1.92</v>
      </c>
      <c r="X14" s="206">
        <v>14.37</v>
      </c>
      <c r="Y14" s="206">
        <v>0</v>
      </c>
      <c r="Z14" s="206">
        <v>19.16</v>
      </c>
      <c r="AA14" s="206">
        <v>7.66</v>
      </c>
      <c r="AB14" s="206">
        <v>0</v>
      </c>
      <c r="AC14" s="206">
        <v>11.43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4.7</v>
      </c>
      <c r="L15" s="206">
        <v>203.12</v>
      </c>
      <c r="M15" s="206">
        <v>26.62</v>
      </c>
      <c r="N15" s="206">
        <v>34.299999999999997</v>
      </c>
      <c r="O15" s="206">
        <v>0</v>
      </c>
      <c r="P15" s="206">
        <v>36.15</v>
      </c>
      <c r="Q15" s="206">
        <v>3.14</v>
      </c>
      <c r="R15" s="206">
        <v>4.9400000000000004</v>
      </c>
      <c r="S15" s="206">
        <v>3.82</v>
      </c>
      <c r="T15" s="206">
        <v>0</v>
      </c>
      <c r="U15" s="206">
        <v>20.51</v>
      </c>
      <c r="V15" s="206">
        <v>1.92</v>
      </c>
      <c r="W15" s="206">
        <v>1.92</v>
      </c>
      <c r="X15" s="206">
        <v>14.37</v>
      </c>
      <c r="Y15" s="206">
        <v>0</v>
      </c>
      <c r="Z15" s="206">
        <v>19.16</v>
      </c>
      <c r="AA15" s="206">
        <v>7.66</v>
      </c>
      <c r="AB15" s="206">
        <v>0</v>
      </c>
      <c r="AC15" s="206">
        <v>11.38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4.6900000000000004</v>
      </c>
      <c r="L16" s="206">
        <v>203.12</v>
      </c>
      <c r="M16" s="206">
        <v>26.62</v>
      </c>
      <c r="N16" s="206">
        <v>34.299999999999997</v>
      </c>
      <c r="O16" s="206">
        <v>0</v>
      </c>
      <c r="P16" s="206">
        <v>36.15</v>
      </c>
      <c r="Q16" s="206">
        <v>3.14</v>
      </c>
      <c r="R16" s="206">
        <v>4.9400000000000004</v>
      </c>
      <c r="S16" s="206">
        <v>3.82</v>
      </c>
      <c r="T16" s="206">
        <v>0</v>
      </c>
      <c r="U16" s="206">
        <v>20.51</v>
      </c>
      <c r="V16" s="206">
        <v>1.92</v>
      </c>
      <c r="W16" s="206">
        <v>1.92</v>
      </c>
      <c r="X16" s="206">
        <v>14.37</v>
      </c>
      <c r="Y16" s="206">
        <v>0</v>
      </c>
      <c r="Z16" s="206">
        <v>19.16</v>
      </c>
      <c r="AA16" s="206">
        <v>7.66</v>
      </c>
      <c r="AB16" s="206">
        <v>0</v>
      </c>
      <c r="AC16" s="206">
        <v>11.38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4.7</v>
      </c>
      <c r="L17" s="206">
        <v>203.12</v>
      </c>
      <c r="M17" s="206">
        <v>26.62</v>
      </c>
      <c r="N17" s="206">
        <v>34.299999999999997</v>
      </c>
      <c r="O17" s="206">
        <v>0</v>
      </c>
      <c r="P17" s="206">
        <v>36.15</v>
      </c>
      <c r="Q17" s="206">
        <v>3.14</v>
      </c>
      <c r="R17" s="206">
        <v>4.95</v>
      </c>
      <c r="S17" s="206">
        <v>3.82</v>
      </c>
      <c r="T17" s="206">
        <v>0</v>
      </c>
      <c r="U17" s="206">
        <v>20.51</v>
      </c>
      <c r="V17" s="206">
        <v>1.92</v>
      </c>
      <c r="W17" s="206">
        <v>1.92</v>
      </c>
      <c r="X17" s="206">
        <v>14.37</v>
      </c>
      <c r="Y17" s="206">
        <v>0</v>
      </c>
      <c r="Z17" s="206">
        <v>19.16</v>
      </c>
      <c r="AA17" s="206">
        <v>7.66</v>
      </c>
      <c r="AB17" s="206">
        <v>0</v>
      </c>
      <c r="AC17" s="206">
        <v>11.38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4.6900000000000004</v>
      </c>
      <c r="L18" s="206">
        <v>203.12</v>
      </c>
      <c r="M18" s="206">
        <v>26.62</v>
      </c>
      <c r="N18" s="206">
        <v>34.299999999999997</v>
      </c>
      <c r="O18" s="206">
        <v>0</v>
      </c>
      <c r="P18" s="206">
        <v>36.15</v>
      </c>
      <c r="Q18" s="206">
        <v>3.14</v>
      </c>
      <c r="R18" s="206">
        <v>4.95</v>
      </c>
      <c r="S18" s="206">
        <v>3.82</v>
      </c>
      <c r="T18" s="206">
        <v>0</v>
      </c>
      <c r="U18" s="206">
        <v>20.51</v>
      </c>
      <c r="V18" s="206">
        <v>1.92</v>
      </c>
      <c r="W18" s="206">
        <v>1.92</v>
      </c>
      <c r="X18" s="206">
        <v>14.37</v>
      </c>
      <c r="Y18" s="206">
        <v>0</v>
      </c>
      <c r="Z18" s="206">
        <v>19.16</v>
      </c>
      <c r="AA18" s="206">
        <v>7.66</v>
      </c>
      <c r="AB18" s="206">
        <v>0</v>
      </c>
      <c r="AC18" s="206">
        <v>11.38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4.7</v>
      </c>
      <c r="L19" s="206">
        <v>203.12</v>
      </c>
      <c r="M19" s="206">
        <v>26.62</v>
      </c>
      <c r="N19" s="206">
        <v>34.299999999999997</v>
      </c>
      <c r="O19" s="206">
        <v>0</v>
      </c>
      <c r="P19" s="206">
        <v>36.15</v>
      </c>
      <c r="Q19" s="206">
        <v>3.14</v>
      </c>
      <c r="R19" s="206">
        <v>4.6399999999999997</v>
      </c>
      <c r="S19" s="206">
        <v>3.72</v>
      </c>
      <c r="T19" s="206">
        <v>0</v>
      </c>
      <c r="U19" s="206">
        <v>20.51</v>
      </c>
      <c r="V19" s="206">
        <v>1.92</v>
      </c>
      <c r="W19" s="206">
        <v>1.92</v>
      </c>
      <c r="X19" s="206">
        <v>14.37</v>
      </c>
      <c r="Y19" s="206">
        <v>0</v>
      </c>
      <c r="Z19" s="206">
        <v>19.16</v>
      </c>
      <c r="AA19" s="206">
        <v>7.66</v>
      </c>
      <c r="AB19" s="206">
        <v>0</v>
      </c>
      <c r="AC19" s="206">
        <v>11.38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4.6900000000000004</v>
      </c>
      <c r="L20" s="206">
        <v>203.12</v>
      </c>
      <c r="M20" s="206">
        <v>26.62</v>
      </c>
      <c r="N20" s="206">
        <v>34.299999999999997</v>
      </c>
      <c r="O20" s="206">
        <v>0</v>
      </c>
      <c r="P20" s="206">
        <v>36.15</v>
      </c>
      <c r="Q20" s="206">
        <v>3.08</v>
      </c>
      <c r="R20" s="206">
        <v>1.92</v>
      </c>
      <c r="S20" s="206">
        <v>2.66</v>
      </c>
      <c r="T20" s="206">
        <v>0</v>
      </c>
      <c r="U20" s="206">
        <v>20.51</v>
      </c>
      <c r="V20" s="206">
        <v>1.92</v>
      </c>
      <c r="W20" s="206">
        <v>1.92</v>
      </c>
      <c r="X20" s="206">
        <v>14.37</v>
      </c>
      <c r="Y20" s="206">
        <v>0</v>
      </c>
      <c r="Z20" s="206">
        <v>19.16</v>
      </c>
      <c r="AA20" s="206">
        <v>7.66</v>
      </c>
      <c r="AB20" s="206">
        <v>0</v>
      </c>
      <c r="AC20" s="206">
        <v>11.38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4.6900000000000004</v>
      </c>
      <c r="L21" s="206">
        <v>203.12</v>
      </c>
      <c r="M21" s="206">
        <v>26.62</v>
      </c>
      <c r="N21" s="206">
        <v>34.299999999999997</v>
      </c>
      <c r="O21" s="206">
        <v>0</v>
      </c>
      <c r="P21" s="206">
        <v>36.15</v>
      </c>
      <c r="Q21" s="206">
        <v>3.08</v>
      </c>
      <c r="R21" s="206">
        <v>1.92</v>
      </c>
      <c r="S21" s="206">
        <v>2.66</v>
      </c>
      <c r="T21" s="206">
        <v>0</v>
      </c>
      <c r="U21" s="206">
        <v>20.51</v>
      </c>
      <c r="V21" s="206">
        <v>1.92</v>
      </c>
      <c r="W21" s="206">
        <v>1.92</v>
      </c>
      <c r="X21" s="206">
        <v>14.37</v>
      </c>
      <c r="Y21" s="206">
        <v>0</v>
      </c>
      <c r="Z21" s="206">
        <v>19.16</v>
      </c>
      <c r="AA21" s="206">
        <v>7.66</v>
      </c>
      <c r="AB21" s="206">
        <v>0</v>
      </c>
      <c r="AC21" s="206">
        <v>11.38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4.6900000000000004</v>
      </c>
      <c r="L22" s="206">
        <v>203.12</v>
      </c>
      <c r="M22" s="206">
        <v>26.62</v>
      </c>
      <c r="N22" s="206">
        <v>34.299999999999997</v>
      </c>
      <c r="O22" s="206">
        <v>0</v>
      </c>
      <c r="P22" s="206">
        <v>36.15</v>
      </c>
      <c r="Q22" s="206">
        <v>3.08</v>
      </c>
      <c r="R22" s="206">
        <v>1.92</v>
      </c>
      <c r="S22" s="206">
        <v>2.66</v>
      </c>
      <c r="T22" s="206">
        <v>0</v>
      </c>
      <c r="U22" s="206">
        <v>20.51</v>
      </c>
      <c r="V22" s="206">
        <v>1.92</v>
      </c>
      <c r="W22" s="206">
        <v>1.92</v>
      </c>
      <c r="X22" s="206">
        <v>14.37</v>
      </c>
      <c r="Y22" s="206">
        <v>0</v>
      </c>
      <c r="Z22" s="206">
        <v>19.16</v>
      </c>
      <c r="AA22" s="206">
        <v>7.66</v>
      </c>
      <c r="AB22" s="206">
        <v>0</v>
      </c>
      <c r="AC22" s="206">
        <v>11.38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1.92</v>
      </c>
      <c r="L23" s="206">
        <v>203.12</v>
      </c>
      <c r="M23" s="206">
        <v>26.62</v>
      </c>
      <c r="N23" s="206">
        <v>34.299999999999997</v>
      </c>
      <c r="O23" s="206">
        <v>0</v>
      </c>
      <c r="P23" s="206">
        <v>36.15</v>
      </c>
      <c r="Q23" s="206">
        <v>3.08</v>
      </c>
      <c r="R23" s="206">
        <v>1.76</v>
      </c>
      <c r="S23" s="206">
        <v>2.23</v>
      </c>
      <c r="T23" s="206">
        <v>0</v>
      </c>
      <c r="U23" s="206">
        <v>20.51</v>
      </c>
      <c r="V23" s="206">
        <v>1.91</v>
      </c>
      <c r="W23" s="206">
        <v>1.94</v>
      </c>
      <c r="X23" s="206">
        <v>14.01</v>
      </c>
      <c r="Y23" s="206">
        <v>0</v>
      </c>
      <c r="Z23" s="206">
        <v>19.16</v>
      </c>
      <c r="AA23" s="206">
        <v>7.67</v>
      </c>
      <c r="AB23" s="206">
        <v>0</v>
      </c>
      <c r="AC23" s="206">
        <v>11.38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1.92</v>
      </c>
      <c r="L24" s="206">
        <v>203.12</v>
      </c>
      <c r="M24" s="206">
        <v>26.62</v>
      </c>
      <c r="N24" s="206">
        <v>34.299999999999997</v>
      </c>
      <c r="O24" s="206">
        <v>0</v>
      </c>
      <c r="P24" s="206">
        <v>36.15</v>
      </c>
      <c r="Q24" s="206">
        <v>1.92</v>
      </c>
      <c r="R24" s="206">
        <v>1.73</v>
      </c>
      <c r="S24" s="206">
        <v>1.92</v>
      </c>
      <c r="T24" s="206">
        <v>0</v>
      </c>
      <c r="U24" s="206">
        <v>20.51</v>
      </c>
      <c r="V24" s="206">
        <v>1.92</v>
      </c>
      <c r="W24" s="206">
        <v>1.95</v>
      </c>
      <c r="X24" s="206">
        <v>14.01</v>
      </c>
      <c r="Y24" s="206">
        <v>0</v>
      </c>
      <c r="Z24" s="206">
        <v>19.16</v>
      </c>
      <c r="AA24" s="206">
        <v>7.66</v>
      </c>
      <c r="AB24" s="206">
        <v>0</v>
      </c>
      <c r="AC24" s="206">
        <v>11.38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1.92</v>
      </c>
      <c r="L25" s="206">
        <v>203.12</v>
      </c>
      <c r="M25" s="206">
        <v>26.62</v>
      </c>
      <c r="N25" s="206">
        <v>34.299999999999997</v>
      </c>
      <c r="O25" s="206">
        <v>0</v>
      </c>
      <c r="P25" s="206">
        <v>36.15</v>
      </c>
      <c r="Q25" s="206">
        <v>1.92</v>
      </c>
      <c r="R25" s="206">
        <v>1.92</v>
      </c>
      <c r="S25" s="206">
        <v>1.92</v>
      </c>
      <c r="T25" s="206">
        <v>0</v>
      </c>
      <c r="U25" s="206">
        <v>20.51</v>
      </c>
      <c r="V25" s="206">
        <v>1.92</v>
      </c>
      <c r="W25" s="206">
        <v>1.95</v>
      </c>
      <c r="X25" s="206">
        <v>14.01</v>
      </c>
      <c r="Y25" s="206">
        <v>0</v>
      </c>
      <c r="Z25" s="206">
        <v>33.54</v>
      </c>
      <c r="AA25" s="206">
        <v>7.66</v>
      </c>
      <c r="AB25" s="206">
        <v>0</v>
      </c>
      <c r="AC25" s="206">
        <v>11.38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8.9600000000000009</v>
      </c>
      <c r="L26" s="206">
        <v>268.27</v>
      </c>
      <c r="M26" s="206">
        <v>26.62</v>
      </c>
      <c r="N26" s="206">
        <v>34.299999999999997</v>
      </c>
      <c r="O26" s="206">
        <v>0</v>
      </c>
      <c r="P26" s="206">
        <v>36.15</v>
      </c>
      <c r="Q26" s="206">
        <v>5.46</v>
      </c>
      <c r="R26" s="206">
        <v>12.26</v>
      </c>
      <c r="S26" s="206">
        <v>6.45</v>
      </c>
      <c r="T26" s="206">
        <v>0</v>
      </c>
      <c r="U26" s="206">
        <v>20.51</v>
      </c>
      <c r="V26" s="206">
        <v>4.37</v>
      </c>
      <c r="W26" s="206">
        <v>9.1</v>
      </c>
      <c r="X26" s="206">
        <v>40.68</v>
      </c>
      <c r="Y26" s="206">
        <v>0</v>
      </c>
      <c r="Z26" s="206">
        <v>37.21</v>
      </c>
      <c r="AA26" s="206">
        <v>23.51</v>
      </c>
      <c r="AB26" s="206">
        <v>0</v>
      </c>
      <c r="AC26" s="206">
        <v>11.38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8.6999999999999993</v>
      </c>
      <c r="L27" s="206">
        <v>325.76</v>
      </c>
      <c r="M27" s="206">
        <v>26.62</v>
      </c>
      <c r="N27" s="206">
        <v>34.299999999999997</v>
      </c>
      <c r="O27" s="206">
        <v>0</v>
      </c>
      <c r="P27" s="206">
        <v>36.15</v>
      </c>
      <c r="Q27" s="206">
        <v>5.87</v>
      </c>
      <c r="R27" s="206">
        <v>12.26</v>
      </c>
      <c r="S27" s="206">
        <v>7.07</v>
      </c>
      <c r="T27" s="206">
        <v>0</v>
      </c>
      <c r="U27" s="206">
        <v>20.51</v>
      </c>
      <c r="V27" s="206">
        <v>4.37</v>
      </c>
      <c r="W27" s="206">
        <v>9.1</v>
      </c>
      <c r="X27" s="206">
        <v>40.68</v>
      </c>
      <c r="Y27" s="206">
        <v>0</v>
      </c>
      <c r="Z27" s="206">
        <v>37.21</v>
      </c>
      <c r="AA27" s="206">
        <v>23.51</v>
      </c>
      <c r="AB27" s="206">
        <v>0</v>
      </c>
      <c r="AC27" s="206">
        <v>11.38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8.99</v>
      </c>
      <c r="L28" s="206">
        <v>369.87</v>
      </c>
      <c r="M28" s="206">
        <v>26.62</v>
      </c>
      <c r="N28" s="206">
        <v>34.299999999999997</v>
      </c>
      <c r="O28" s="206">
        <v>0</v>
      </c>
      <c r="P28" s="206">
        <v>36.15</v>
      </c>
      <c r="Q28" s="206">
        <v>6.33</v>
      </c>
      <c r="R28" s="206">
        <v>12.26</v>
      </c>
      <c r="S28" s="206">
        <v>7.66</v>
      </c>
      <c r="T28" s="206">
        <v>0</v>
      </c>
      <c r="U28" s="206">
        <v>20.51</v>
      </c>
      <c r="V28" s="206">
        <v>4.37</v>
      </c>
      <c r="W28" s="206">
        <v>9.1</v>
      </c>
      <c r="X28" s="206">
        <v>40.68</v>
      </c>
      <c r="Y28" s="206">
        <v>0</v>
      </c>
      <c r="Z28" s="206">
        <v>37.21</v>
      </c>
      <c r="AA28" s="206">
        <v>23.51</v>
      </c>
      <c r="AB28" s="206">
        <v>0</v>
      </c>
      <c r="AC28" s="206">
        <v>11.38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8.99</v>
      </c>
      <c r="L29" s="206">
        <v>370.14</v>
      </c>
      <c r="M29" s="206">
        <v>26.62</v>
      </c>
      <c r="N29" s="206">
        <v>34.299999999999997</v>
      </c>
      <c r="O29" s="206">
        <v>0</v>
      </c>
      <c r="P29" s="206">
        <v>36.15</v>
      </c>
      <c r="Q29" s="206">
        <v>6.33</v>
      </c>
      <c r="R29" s="206">
        <v>12.26</v>
      </c>
      <c r="S29" s="206">
        <v>7.66</v>
      </c>
      <c r="T29" s="206">
        <v>0</v>
      </c>
      <c r="U29" s="206">
        <v>20.51</v>
      </c>
      <c r="V29" s="206">
        <v>4.37</v>
      </c>
      <c r="W29" s="206">
        <v>9.1</v>
      </c>
      <c r="X29" s="206">
        <v>40.68</v>
      </c>
      <c r="Y29" s="206">
        <v>0</v>
      </c>
      <c r="Z29" s="206">
        <v>37.21</v>
      </c>
      <c r="AA29" s="206">
        <v>23.51</v>
      </c>
      <c r="AB29" s="206">
        <v>0</v>
      </c>
      <c r="AC29" s="206">
        <v>11.38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0.65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8.99</v>
      </c>
      <c r="L30" s="206">
        <v>370.14</v>
      </c>
      <c r="M30" s="206">
        <v>26.62</v>
      </c>
      <c r="N30" s="206">
        <v>34.299999999999997</v>
      </c>
      <c r="O30" s="206">
        <v>0</v>
      </c>
      <c r="P30" s="206">
        <v>36.15</v>
      </c>
      <c r="Q30" s="206">
        <v>6.33</v>
      </c>
      <c r="R30" s="206">
        <v>12.26</v>
      </c>
      <c r="S30" s="206">
        <v>7.66</v>
      </c>
      <c r="T30" s="206">
        <v>0</v>
      </c>
      <c r="U30" s="206">
        <v>20.51</v>
      </c>
      <c r="V30" s="206">
        <v>4.37</v>
      </c>
      <c r="W30" s="206">
        <v>9.1</v>
      </c>
      <c r="X30" s="206">
        <v>40.68</v>
      </c>
      <c r="Y30" s="206">
        <v>0</v>
      </c>
      <c r="Z30" s="206">
        <v>37.21</v>
      </c>
      <c r="AA30" s="206">
        <v>23.51</v>
      </c>
      <c r="AB30" s="206">
        <v>0</v>
      </c>
      <c r="AC30" s="206">
        <v>11.38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2.16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8.99</v>
      </c>
      <c r="L31" s="206">
        <v>370.14</v>
      </c>
      <c r="M31" s="206">
        <v>26.62</v>
      </c>
      <c r="N31" s="206">
        <v>34.299999999999997</v>
      </c>
      <c r="O31" s="206">
        <v>0</v>
      </c>
      <c r="P31" s="206">
        <v>36.15</v>
      </c>
      <c r="Q31" s="206">
        <v>6.33</v>
      </c>
      <c r="R31" s="206">
        <v>12.26</v>
      </c>
      <c r="S31" s="206">
        <v>7.66</v>
      </c>
      <c r="T31" s="206">
        <v>0</v>
      </c>
      <c r="U31" s="206">
        <v>20.51</v>
      </c>
      <c r="V31" s="206">
        <v>4.37</v>
      </c>
      <c r="W31" s="206">
        <v>8.92</v>
      </c>
      <c r="X31" s="206">
        <v>40.68</v>
      </c>
      <c r="Y31" s="206">
        <v>0</v>
      </c>
      <c r="Z31" s="206">
        <v>37.21</v>
      </c>
      <c r="AA31" s="206">
        <v>23.51</v>
      </c>
      <c r="AB31" s="206">
        <v>0</v>
      </c>
      <c r="AC31" s="206">
        <v>11.38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5.35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8.99</v>
      </c>
      <c r="L32" s="206">
        <v>370.14</v>
      </c>
      <c r="M32" s="206">
        <v>26.62</v>
      </c>
      <c r="N32" s="206">
        <v>34.299999999999997</v>
      </c>
      <c r="O32" s="206">
        <v>0</v>
      </c>
      <c r="P32" s="206">
        <v>36.15</v>
      </c>
      <c r="Q32" s="206">
        <v>6.33</v>
      </c>
      <c r="R32" s="206">
        <v>12.26</v>
      </c>
      <c r="S32" s="206">
        <v>7.66</v>
      </c>
      <c r="T32" s="206">
        <v>0</v>
      </c>
      <c r="U32" s="206">
        <v>20.51</v>
      </c>
      <c r="V32" s="206">
        <v>4.37</v>
      </c>
      <c r="W32" s="206">
        <v>8.92</v>
      </c>
      <c r="X32" s="206">
        <v>40.68</v>
      </c>
      <c r="Y32" s="206">
        <v>0</v>
      </c>
      <c r="Z32" s="206">
        <v>37.21</v>
      </c>
      <c r="AA32" s="206">
        <v>23.51</v>
      </c>
      <c r="AB32" s="206">
        <v>0</v>
      </c>
      <c r="AC32" s="206">
        <v>11.38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10.31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8.99</v>
      </c>
      <c r="L33" s="206">
        <v>370.14</v>
      </c>
      <c r="M33" s="206">
        <v>26.62</v>
      </c>
      <c r="N33" s="206">
        <v>34.299999999999997</v>
      </c>
      <c r="O33" s="206">
        <v>0</v>
      </c>
      <c r="P33" s="206">
        <v>36.15</v>
      </c>
      <c r="Q33" s="206">
        <v>6.33</v>
      </c>
      <c r="R33" s="206">
        <v>12.26</v>
      </c>
      <c r="S33" s="206">
        <v>7.66</v>
      </c>
      <c r="T33" s="206">
        <v>0</v>
      </c>
      <c r="U33" s="206">
        <v>20.51</v>
      </c>
      <c r="V33" s="206">
        <v>4.37</v>
      </c>
      <c r="W33" s="206">
        <v>8.92</v>
      </c>
      <c r="X33" s="206">
        <v>40.68</v>
      </c>
      <c r="Y33" s="206">
        <v>0</v>
      </c>
      <c r="Z33" s="206">
        <v>37.21</v>
      </c>
      <c r="AA33" s="206">
        <v>23.51</v>
      </c>
      <c r="AB33" s="206">
        <v>0</v>
      </c>
      <c r="AC33" s="206">
        <v>11.38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17.2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8.99</v>
      </c>
      <c r="L34" s="206">
        <v>370.14</v>
      </c>
      <c r="M34" s="206">
        <v>26.62</v>
      </c>
      <c r="N34" s="206">
        <v>34.299999999999997</v>
      </c>
      <c r="O34" s="206">
        <v>0</v>
      </c>
      <c r="P34" s="206">
        <v>36.15</v>
      </c>
      <c r="Q34" s="206">
        <v>6.33</v>
      </c>
      <c r="R34" s="206">
        <v>12.26</v>
      </c>
      <c r="S34" s="206">
        <v>7.66</v>
      </c>
      <c r="T34" s="206">
        <v>0</v>
      </c>
      <c r="U34" s="206">
        <v>20.51</v>
      </c>
      <c r="V34" s="206">
        <v>4.37</v>
      </c>
      <c r="W34" s="206">
        <v>8.92</v>
      </c>
      <c r="X34" s="206">
        <v>40.68</v>
      </c>
      <c r="Y34" s="206">
        <v>0</v>
      </c>
      <c r="Z34" s="206">
        <v>37.21</v>
      </c>
      <c r="AA34" s="206">
        <v>23.51</v>
      </c>
      <c r="AB34" s="206">
        <v>0</v>
      </c>
      <c r="AC34" s="206">
        <v>11.38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17.2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8.99</v>
      </c>
      <c r="L35" s="206">
        <v>370.14</v>
      </c>
      <c r="M35" s="206">
        <v>26.62</v>
      </c>
      <c r="N35" s="206">
        <v>34.299999999999997</v>
      </c>
      <c r="O35" s="206">
        <v>0</v>
      </c>
      <c r="P35" s="206">
        <v>36.15</v>
      </c>
      <c r="Q35" s="206">
        <v>6.33</v>
      </c>
      <c r="R35" s="206">
        <v>12.26</v>
      </c>
      <c r="S35" s="206">
        <v>7.66</v>
      </c>
      <c r="T35" s="206">
        <v>0</v>
      </c>
      <c r="U35" s="206">
        <v>20.51</v>
      </c>
      <c r="V35" s="206">
        <v>4.37</v>
      </c>
      <c r="W35" s="206">
        <v>8.92</v>
      </c>
      <c r="X35" s="206">
        <v>40.68</v>
      </c>
      <c r="Y35" s="206">
        <v>0</v>
      </c>
      <c r="Z35" s="206">
        <v>37.21</v>
      </c>
      <c r="AA35" s="206">
        <v>23.51</v>
      </c>
      <c r="AB35" s="206">
        <v>0</v>
      </c>
      <c r="AC35" s="206">
        <v>11.38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8.99</v>
      </c>
      <c r="L36" s="206">
        <v>370.14</v>
      </c>
      <c r="M36" s="206">
        <v>26.62</v>
      </c>
      <c r="N36" s="206">
        <v>34.299999999999997</v>
      </c>
      <c r="O36" s="206">
        <v>0</v>
      </c>
      <c r="P36" s="206">
        <v>36.15</v>
      </c>
      <c r="Q36" s="206">
        <v>6.33</v>
      </c>
      <c r="R36" s="206">
        <v>12.26</v>
      </c>
      <c r="S36" s="206">
        <v>7.66</v>
      </c>
      <c r="T36" s="206">
        <v>0</v>
      </c>
      <c r="U36" s="206">
        <v>20.51</v>
      </c>
      <c r="V36" s="206">
        <v>4.37</v>
      </c>
      <c r="W36" s="206">
        <v>8.92</v>
      </c>
      <c r="X36" s="206">
        <v>40.68</v>
      </c>
      <c r="Y36" s="206">
        <v>0</v>
      </c>
      <c r="Z36" s="206">
        <v>37.21</v>
      </c>
      <c r="AA36" s="206">
        <v>23.51</v>
      </c>
      <c r="AB36" s="206">
        <v>0</v>
      </c>
      <c r="AC36" s="206">
        <v>11.38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8.99</v>
      </c>
      <c r="L37" s="206">
        <v>370.14</v>
      </c>
      <c r="M37" s="206">
        <v>26.62</v>
      </c>
      <c r="N37" s="206">
        <v>34.299999999999997</v>
      </c>
      <c r="O37" s="206">
        <v>0</v>
      </c>
      <c r="P37" s="206">
        <v>36.15</v>
      </c>
      <c r="Q37" s="206">
        <v>6.33</v>
      </c>
      <c r="R37" s="206">
        <v>12.26</v>
      </c>
      <c r="S37" s="206">
        <v>7.66</v>
      </c>
      <c r="T37" s="206">
        <v>0</v>
      </c>
      <c r="U37" s="206">
        <v>20.51</v>
      </c>
      <c r="V37" s="206">
        <v>4.37</v>
      </c>
      <c r="W37" s="206">
        <v>8.92</v>
      </c>
      <c r="X37" s="206">
        <v>40.68</v>
      </c>
      <c r="Y37" s="206">
        <v>0</v>
      </c>
      <c r="Z37" s="206">
        <v>37.21</v>
      </c>
      <c r="AA37" s="206">
        <v>23.51</v>
      </c>
      <c r="AB37" s="206">
        <v>0</v>
      </c>
      <c r="AC37" s="206">
        <v>11.38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8.99</v>
      </c>
      <c r="L38" s="206">
        <v>370.14</v>
      </c>
      <c r="M38" s="206">
        <v>26.62</v>
      </c>
      <c r="N38" s="206">
        <v>34.299999999999997</v>
      </c>
      <c r="O38" s="206">
        <v>0</v>
      </c>
      <c r="P38" s="206">
        <v>36.15</v>
      </c>
      <c r="Q38" s="206">
        <v>6.33</v>
      </c>
      <c r="R38" s="206">
        <v>12.26</v>
      </c>
      <c r="S38" s="206">
        <v>7.66</v>
      </c>
      <c r="T38" s="206">
        <v>0</v>
      </c>
      <c r="U38" s="206">
        <v>20.51</v>
      </c>
      <c r="V38" s="206">
        <v>4.37</v>
      </c>
      <c r="W38" s="206">
        <v>8.92</v>
      </c>
      <c r="X38" s="206">
        <v>40.68</v>
      </c>
      <c r="Y38" s="206">
        <v>0</v>
      </c>
      <c r="Z38" s="206">
        <v>37.21</v>
      </c>
      <c r="AA38" s="206">
        <v>23.51</v>
      </c>
      <c r="AB38" s="206">
        <v>0</v>
      </c>
      <c r="AC38" s="206">
        <v>11.38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8.99</v>
      </c>
      <c r="L39" s="206">
        <v>370.14</v>
      </c>
      <c r="M39" s="206">
        <v>26.62</v>
      </c>
      <c r="N39" s="206">
        <v>34.299999999999997</v>
      </c>
      <c r="O39" s="206">
        <v>0</v>
      </c>
      <c r="P39" s="206">
        <v>36.15</v>
      </c>
      <c r="Q39" s="206">
        <v>6.33</v>
      </c>
      <c r="R39" s="206">
        <v>12.26</v>
      </c>
      <c r="S39" s="206">
        <v>7.66</v>
      </c>
      <c r="T39" s="206">
        <v>0</v>
      </c>
      <c r="U39" s="206">
        <v>20.51</v>
      </c>
      <c r="V39" s="206">
        <v>4.37</v>
      </c>
      <c r="W39" s="206">
        <v>8.92</v>
      </c>
      <c r="X39" s="206">
        <v>40.68</v>
      </c>
      <c r="Y39" s="206">
        <v>0</v>
      </c>
      <c r="Z39" s="206">
        <v>37.21</v>
      </c>
      <c r="AA39" s="206">
        <v>23.51</v>
      </c>
      <c r="AB39" s="206">
        <v>0</v>
      </c>
      <c r="AC39" s="206">
        <v>11.38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8.99</v>
      </c>
      <c r="L40" s="206">
        <v>370.14</v>
      </c>
      <c r="M40" s="206">
        <v>26.62</v>
      </c>
      <c r="N40" s="206">
        <v>34.299999999999997</v>
      </c>
      <c r="O40" s="206">
        <v>0</v>
      </c>
      <c r="P40" s="206">
        <v>36.15</v>
      </c>
      <c r="Q40" s="206">
        <v>6.33</v>
      </c>
      <c r="R40" s="206">
        <v>12.26</v>
      </c>
      <c r="S40" s="206">
        <v>7.66</v>
      </c>
      <c r="T40" s="206">
        <v>0</v>
      </c>
      <c r="U40" s="206">
        <v>20.51</v>
      </c>
      <c r="V40" s="206">
        <v>4.37</v>
      </c>
      <c r="W40" s="206">
        <v>8.92</v>
      </c>
      <c r="X40" s="206">
        <v>40.68</v>
      </c>
      <c r="Y40" s="206">
        <v>0</v>
      </c>
      <c r="Z40" s="206">
        <v>37.21</v>
      </c>
      <c r="AA40" s="206">
        <v>23.51</v>
      </c>
      <c r="AB40" s="206">
        <v>0</v>
      </c>
      <c r="AC40" s="206">
        <v>11.38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370.14</v>
      </c>
      <c r="M41" s="206">
        <v>26.62</v>
      </c>
      <c r="N41" s="206">
        <v>34.299999999999997</v>
      </c>
      <c r="O41" s="206">
        <v>0</v>
      </c>
      <c r="P41" s="206">
        <v>36.15</v>
      </c>
      <c r="Q41" s="206">
        <v>6.33</v>
      </c>
      <c r="R41" s="206">
        <v>12.26</v>
      </c>
      <c r="S41" s="206">
        <v>7.66</v>
      </c>
      <c r="T41" s="206">
        <v>0</v>
      </c>
      <c r="U41" s="206">
        <v>20.51</v>
      </c>
      <c r="V41" s="206">
        <v>4.37</v>
      </c>
      <c r="W41" s="206">
        <v>8.92</v>
      </c>
      <c r="X41" s="206">
        <v>40.68</v>
      </c>
      <c r="Y41" s="206">
        <v>0</v>
      </c>
      <c r="Z41" s="206">
        <v>37.21</v>
      </c>
      <c r="AA41" s="206">
        <v>23.51</v>
      </c>
      <c r="AB41" s="206">
        <v>0</v>
      </c>
      <c r="AC41" s="206">
        <v>11.38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370.14</v>
      </c>
      <c r="M42" s="206">
        <v>26.62</v>
      </c>
      <c r="N42" s="206">
        <v>34.299999999999997</v>
      </c>
      <c r="O42" s="206">
        <v>0</v>
      </c>
      <c r="P42" s="206">
        <v>36.15</v>
      </c>
      <c r="Q42" s="206">
        <v>6.33</v>
      </c>
      <c r="R42" s="206">
        <v>12.26</v>
      </c>
      <c r="S42" s="206">
        <v>7.66</v>
      </c>
      <c r="T42" s="206">
        <v>0</v>
      </c>
      <c r="U42" s="206">
        <v>20.51</v>
      </c>
      <c r="V42" s="206">
        <v>4.37</v>
      </c>
      <c r="W42" s="206">
        <v>8.92</v>
      </c>
      <c r="X42" s="206">
        <v>40.68</v>
      </c>
      <c r="Y42" s="206">
        <v>0</v>
      </c>
      <c r="Z42" s="206">
        <v>37.21</v>
      </c>
      <c r="AA42" s="206">
        <v>23.51</v>
      </c>
      <c r="AB42" s="206">
        <v>0</v>
      </c>
      <c r="AC42" s="206">
        <v>11.38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370.14</v>
      </c>
      <c r="M43" s="206">
        <v>26.62</v>
      </c>
      <c r="N43" s="206">
        <v>34.299999999999997</v>
      </c>
      <c r="O43" s="206">
        <v>0</v>
      </c>
      <c r="P43" s="206">
        <v>36.15</v>
      </c>
      <c r="Q43" s="206">
        <v>6.33</v>
      </c>
      <c r="R43" s="206">
        <v>12.26</v>
      </c>
      <c r="S43" s="206">
        <v>7.66</v>
      </c>
      <c r="T43" s="206">
        <v>0</v>
      </c>
      <c r="U43" s="206">
        <v>20.51</v>
      </c>
      <c r="V43" s="206">
        <v>4.37</v>
      </c>
      <c r="W43" s="206">
        <v>9.24</v>
      </c>
      <c r="X43" s="206">
        <v>40.68</v>
      </c>
      <c r="Y43" s="206">
        <v>0</v>
      </c>
      <c r="Z43" s="206">
        <v>37.21</v>
      </c>
      <c r="AA43" s="206">
        <v>23.51</v>
      </c>
      <c r="AB43" s="206">
        <v>0</v>
      </c>
      <c r="AC43" s="206">
        <v>11.38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8.9600000000000009</v>
      </c>
      <c r="L44" s="206">
        <v>370.14</v>
      </c>
      <c r="M44" s="206">
        <v>26.62</v>
      </c>
      <c r="N44" s="206">
        <v>34.299999999999997</v>
      </c>
      <c r="O44" s="206">
        <v>0</v>
      </c>
      <c r="P44" s="206">
        <v>36.15</v>
      </c>
      <c r="Q44" s="206">
        <v>6.33</v>
      </c>
      <c r="R44" s="206">
        <v>12.26</v>
      </c>
      <c r="S44" s="206">
        <v>7.66</v>
      </c>
      <c r="T44" s="206">
        <v>0</v>
      </c>
      <c r="U44" s="206">
        <v>20.51</v>
      </c>
      <c r="V44" s="206">
        <v>4.37</v>
      </c>
      <c r="W44" s="206">
        <v>9.2799999999999994</v>
      </c>
      <c r="X44" s="206">
        <v>40.68</v>
      </c>
      <c r="Y44" s="206">
        <v>0</v>
      </c>
      <c r="Z44" s="206">
        <v>37.21</v>
      </c>
      <c r="AA44" s="206">
        <v>23.51</v>
      </c>
      <c r="AB44" s="206">
        <v>0</v>
      </c>
      <c r="AC44" s="206">
        <v>11.38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8.9600000000000009</v>
      </c>
      <c r="L45" s="206">
        <v>370.14</v>
      </c>
      <c r="M45" s="206">
        <v>26.62</v>
      </c>
      <c r="N45" s="206">
        <v>34.299999999999997</v>
      </c>
      <c r="O45" s="206">
        <v>0</v>
      </c>
      <c r="P45" s="206">
        <v>36.15</v>
      </c>
      <c r="Q45" s="206">
        <v>6.33</v>
      </c>
      <c r="R45" s="206">
        <v>12.26</v>
      </c>
      <c r="S45" s="206">
        <v>7.66</v>
      </c>
      <c r="T45" s="206">
        <v>0</v>
      </c>
      <c r="U45" s="206">
        <v>20.51</v>
      </c>
      <c r="V45" s="206">
        <v>4.37</v>
      </c>
      <c r="W45" s="206">
        <v>9.2799999999999994</v>
      </c>
      <c r="X45" s="206">
        <v>40.68</v>
      </c>
      <c r="Y45" s="206">
        <v>0</v>
      </c>
      <c r="Z45" s="206">
        <v>37.21</v>
      </c>
      <c r="AA45" s="206">
        <v>23.51</v>
      </c>
      <c r="AB45" s="206">
        <v>0</v>
      </c>
      <c r="AC45" s="206">
        <v>11.38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8.9600000000000009</v>
      </c>
      <c r="L46" s="206">
        <v>370.14</v>
      </c>
      <c r="M46" s="206">
        <v>26.62</v>
      </c>
      <c r="N46" s="206">
        <v>34.299999999999997</v>
      </c>
      <c r="O46" s="206">
        <v>0</v>
      </c>
      <c r="P46" s="206">
        <v>36.15</v>
      </c>
      <c r="Q46" s="206">
        <v>6.33</v>
      </c>
      <c r="R46" s="206">
        <v>12.26</v>
      </c>
      <c r="S46" s="206">
        <v>7.66</v>
      </c>
      <c r="T46" s="206">
        <v>0</v>
      </c>
      <c r="U46" s="206">
        <v>20.51</v>
      </c>
      <c r="V46" s="206">
        <v>4.37</v>
      </c>
      <c r="W46" s="206">
        <v>9.2799999999999994</v>
      </c>
      <c r="X46" s="206">
        <v>40.68</v>
      </c>
      <c r="Y46" s="206">
        <v>0</v>
      </c>
      <c r="Z46" s="206">
        <v>37.21</v>
      </c>
      <c r="AA46" s="206">
        <v>23.51</v>
      </c>
      <c r="AB46" s="206">
        <v>0</v>
      </c>
      <c r="AC46" s="206">
        <v>11.38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370.14</v>
      </c>
      <c r="M47" s="206">
        <v>26.62</v>
      </c>
      <c r="N47" s="206">
        <v>34.299999999999997</v>
      </c>
      <c r="O47" s="206">
        <v>0</v>
      </c>
      <c r="P47" s="206">
        <v>36.15</v>
      </c>
      <c r="Q47" s="206">
        <v>6.33</v>
      </c>
      <c r="R47" s="206">
        <v>12.26</v>
      </c>
      <c r="S47" s="206">
        <v>7.66</v>
      </c>
      <c r="T47" s="206">
        <v>0</v>
      </c>
      <c r="U47" s="206">
        <v>20.51</v>
      </c>
      <c r="V47" s="206">
        <v>3.43</v>
      </c>
      <c r="W47" s="206">
        <v>9.2799999999999994</v>
      </c>
      <c r="X47" s="206">
        <v>40.68</v>
      </c>
      <c r="Y47" s="206">
        <v>0</v>
      </c>
      <c r="Z47" s="206">
        <v>37.21</v>
      </c>
      <c r="AA47" s="206">
        <v>23.51</v>
      </c>
      <c r="AB47" s="206">
        <v>0</v>
      </c>
      <c r="AC47" s="206">
        <v>11.38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8.9600000000000009</v>
      </c>
      <c r="L48" s="206">
        <v>370.14</v>
      </c>
      <c r="M48" s="206">
        <v>26.62</v>
      </c>
      <c r="N48" s="206">
        <v>34.299999999999997</v>
      </c>
      <c r="O48" s="206">
        <v>0</v>
      </c>
      <c r="P48" s="206">
        <v>36.15</v>
      </c>
      <c r="Q48" s="206">
        <v>6.33</v>
      </c>
      <c r="R48" s="206">
        <v>12.26</v>
      </c>
      <c r="S48" s="206">
        <v>7.66</v>
      </c>
      <c r="T48" s="206">
        <v>0</v>
      </c>
      <c r="U48" s="206">
        <v>20.51</v>
      </c>
      <c r="V48" s="206">
        <v>3.43</v>
      </c>
      <c r="W48" s="206">
        <v>9.2799999999999994</v>
      </c>
      <c r="X48" s="206">
        <v>40.68</v>
      </c>
      <c r="Y48" s="206">
        <v>0</v>
      </c>
      <c r="Z48" s="206">
        <v>37.21</v>
      </c>
      <c r="AA48" s="206">
        <v>23.51</v>
      </c>
      <c r="AB48" s="206">
        <v>0</v>
      </c>
      <c r="AC48" s="206">
        <v>11.38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8.9600000000000009</v>
      </c>
      <c r="L49" s="206">
        <v>370.14</v>
      </c>
      <c r="M49" s="206">
        <v>26.62</v>
      </c>
      <c r="N49" s="206">
        <v>34.299999999999997</v>
      </c>
      <c r="O49" s="206">
        <v>0</v>
      </c>
      <c r="P49" s="206">
        <v>36.15</v>
      </c>
      <c r="Q49" s="206">
        <v>6.33</v>
      </c>
      <c r="R49" s="206">
        <v>12.26</v>
      </c>
      <c r="S49" s="206">
        <v>7.66</v>
      </c>
      <c r="T49" s="206">
        <v>0</v>
      </c>
      <c r="U49" s="206">
        <v>20.51</v>
      </c>
      <c r="V49" s="206">
        <v>3.43</v>
      </c>
      <c r="W49" s="206">
        <v>9.2799999999999994</v>
      </c>
      <c r="X49" s="206">
        <v>40.68</v>
      </c>
      <c r="Y49" s="206">
        <v>0</v>
      </c>
      <c r="Z49" s="206">
        <v>37.21</v>
      </c>
      <c r="AA49" s="206">
        <v>23.51</v>
      </c>
      <c r="AB49" s="206">
        <v>0</v>
      </c>
      <c r="AC49" s="206">
        <v>11.38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8.9600000000000009</v>
      </c>
      <c r="L50" s="206">
        <v>370.14</v>
      </c>
      <c r="M50" s="206">
        <v>26.62</v>
      </c>
      <c r="N50" s="206">
        <v>34.299999999999997</v>
      </c>
      <c r="O50" s="206">
        <v>0</v>
      </c>
      <c r="P50" s="206">
        <v>36.15</v>
      </c>
      <c r="Q50" s="206">
        <v>6.33</v>
      </c>
      <c r="R50" s="206">
        <v>12.26</v>
      </c>
      <c r="S50" s="206">
        <v>7.66</v>
      </c>
      <c r="T50" s="206">
        <v>0</v>
      </c>
      <c r="U50" s="206">
        <v>20.51</v>
      </c>
      <c r="V50" s="206">
        <v>3.43</v>
      </c>
      <c r="W50" s="206">
        <v>9.2799999999999994</v>
      </c>
      <c r="X50" s="206">
        <v>40.68</v>
      </c>
      <c r="Y50" s="206">
        <v>0</v>
      </c>
      <c r="Z50" s="206">
        <v>37.21</v>
      </c>
      <c r="AA50" s="206">
        <v>23.51</v>
      </c>
      <c r="AB50" s="206">
        <v>0</v>
      </c>
      <c r="AC50" s="206">
        <v>11.38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52.18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8.9600000000000009</v>
      </c>
      <c r="L51" s="206">
        <v>370.14</v>
      </c>
      <c r="M51" s="206">
        <v>26.62</v>
      </c>
      <c r="N51" s="206">
        <v>34.299999999999997</v>
      </c>
      <c r="O51" s="206">
        <v>0</v>
      </c>
      <c r="P51" s="206">
        <v>36.15</v>
      </c>
      <c r="Q51" s="206">
        <v>6.33</v>
      </c>
      <c r="R51" s="206">
        <v>12.26</v>
      </c>
      <c r="S51" s="206">
        <v>7.66</v>
      </c>
      <c r="T51" s="206">
        <v>0</v>
      </c>
      <c r="U51" s="206">
        <v>20.51</v>
      </c>
      <c r="V51" s="206">
        <v>3.43</v>
      </c>
      <c r="W51" s="206">
        <v>9.2799999999999994</v>
      </c>
      <c r="X51" s="206">
        <v>40.68</v>
      </c>
      <c r="Y51" s="206">
        <v>0</v>
      </c>
      <c r="Z51" s="206">
        <v>37.21</v>
      </c>
      <c r="AA51" s="206">
        <v>23.51</v>
      </c>
      <c r="AB51" s="206">
        <v>0</v>
      </c>
      <c r="AC51" s="206">
        <v>11.08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52.18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8.9600000000000009</v>
      </c>
      <c r="L52" s="206">
        <v>370.14</v>
      </c>
      <c r="M52" s="206">
        <v>26.62</v>
      </c>
      <c r="N52" s="206">
        <v>34.299999999999997</v>
      </c>
      <c r="O52" s="206">
        <v>0</v>
      </c>
      <c r="P52" s="206">
        <v>36.15</v>
      </c>
      <c r="Q52" s="206">
        <v>6.33</v>
      </c>
      <c r="R52" s="206">
        <v>12.26</v>
      </c>
      <c r="S52" s="206">
        <v>7.66</v>
      </c>
      <c r="T52" s="206">
        <v>0</v>
      </c>
      <c r="U52" s="206">
        <v>20.51</v>
      </c>
      <c r="V52" s="206">
        <v>3.43</v>
      </c>
      <c r="W52" s="206">
        <v>9.2799999999999994</v>
      </c>
      <c r="X52" s="206">
        <v>40.68</v>
      </c>
      <c r="Y52" s="206">
        <v>0</v>
      </c>
      <c r="Z52" s="206">
        <v>37.21</v>
      </c>
      <c r="AA52" s="206">
        <v>23.51</v>
      </c>
      <c r="AB52" s="206">
        <v>0</v>
      </c>
      <c r="AC52" s="206">
        <v>11.38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52.18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8.66</v>
      </c>
      <c r="L53" s="206">
        <v>370.14</v>
      </c>
      <c r="M53" s="206">
        <v>26.62</v>
      </c>
      <c r="N53" s="206">
        <v>34.299999999999997</v>
      </c>
      <c r="O53" s="206">
        <v>0</v>
      </c>
      <c r="P53" s="206">
        <v>36.15</v>
      </c>
      <c r="Q53" s="206">
        <v>6.33</v>
      </c>
      <c r="R53" s="206">
        <v>12.26</v>
      </c>
      <c r="S53" s="206">
        <v>7.66</v>
      </c>
      <c r="T53" s="206">
        <v>0</v>
      </c>
      <c r="U53" s="206">
        <v>20.51</v>
      </c>
      <c r="V53" s="206">
        <v>3.43</v>
      </c>
      <c r="W53" s="206">
        <v>8.57</v>
      </c>
      <c r="X53" s="206">
        <v>40.68</v>
      </c>
      <c r="Y53" s="206">
        <v>0</v>
      </c>
      <c r="Z53" s="206">
        <v>37.21</v>
      </c>
      <c r="AA53" s="206">
        <v>23.51</v>
      </c>
      <c r="AB53" s="206">
        <v>0</v>
      </c>
      <c r="AC53" s="206">
        <v>11.38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52.18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7.91</v>
      </c>
      <c r="L54" s="206">
        <v>306.60000000000002</v>
      </c>
      <c r="M54" s="206">
        <v>26.62</v>
      </c>
      <c r="N54" s="206">
        <v>34.299999999999997</v>
      </c>
      <c r="O54" s="206">
        <v>0</v>
      </c>
      <c r="P54" s="206">
        <v>36.15</v>
      </c>
      <c r="Q54" s="206">
        <v>6.33</v>
      </c>
      <c r="R54" s="206">
        <v>12.26</v>
      </c>
      <c r="S54" s="206">
        <v>7.66</v>
      </c>
      <c r="T54" s="206">
        <v>0</v>
      </c>
      <c r="U54" s="206">
        <v>20.51</v>
      </c>
      <c r="V54" s="206">
        <v>3.43</v>
      </c>
      <c r="W54" s="206">
        <v>8.57</v>
      </c>
      <c r="X54" s="206">
        <v>40.68</v>
      </c>
      <c r="Y54" s="206">
        <v>0</v>
      </c>
      <c r="Z54" s="206">
        <v>37.21</v>
      </c>
      <c r="AA54" s="206">
        <v>23.51</v>
      </c>
      <c r="AB54" s="206">
        <v>0</v>
      </c>
      <c r="AC54" s="206">
        <v>11.38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52.18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2.96</v>
      </c>
      <c r="L55" s="206">
        <v>203.12</v>
      </c>
      <c r="M55" s="206">
        <v>26.62</v>
      </c>
      <c r="N55" s="206">
        <v>34.299999999999997</v>
      </c>
      <c r="O55" s="206">
        <v>0</v>
      </c>
      <c r="P55" s="206">
        <v>36.15</v>
      </c>
      <c r="Q55" s="206">
        <v>2.86</v>
      </c>
      <c r="R55" s="206">
        <v>1.92</v>
      </c>
      <c r="S55" s="206">
        <v>7.11</v>
      </c>
      <c r="T55" s="206">
        <v>0</v>
      </c>
      <c r="U55" s="206">
        <v>20.51</v>
      </c>
      <c r="V55" s="206">
        <v>1.8</v>
      </c>
      <c r="W55" s="206">
        <v>8.57</v>
      </c>
      <c r="X55" s="206">
        <v>39.39</v>
      </c>
      <c r="Y55" s="206">
        <v>0</v>
      </c>
      <c r="Z55" s="206">
        <v>37.21</v>
      </c>
      <c r="AA55" s="206">
        <v>22.99</v>
      </c>
      <c r="AB55" s="206">
        <v>0</v>
      </c>
      <c r="AC55" s="206">
        <v>11.38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55.69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203.12</v>
      </c>
      <c r="M56" s="206">
        <v>26.62</v>
      </c>
      <c r="N56" s="206">
        <v>34.299999999999997</v>
      </c>
      <c r="O56" s="206">
        <v>0</v>
      </c>
      <c r="P56" s="206">
        <v>36.15</v>
      </c>
      <c r="Q56" s="206">
        <v>0.15</v>
      </c>
      <c r="R56" s="206">
        <v>1.92</v>
      </c>
      <c r="S56" s="206">
        <v>0</v>
      </c>
      <c r="T56" s="206">
        <v>0</v>
      </c>
      <c r="U56" s="206">
        <v>20.51</v>
      </c>
      <c r="V56" s="206">
        <v>1.8</v>
      </c>
      <c r="W56" s="206">
        <v>8.57</v>
      </c>
      <c r="X56" s="206">
        <v>39.39</v>
      </c>
      <c r="Y56" s="206">
        <v>0</v>
      </c>
      <c r="Z56" s="206">
        <v>37.21</v>
      </c>
      <c r="AA56" s="206">
        <v>22.99</v>
      </c>
      <c r="AB56" s="206">
        <v>0</v>
      </c>
      <c r="AC56" s="206">
        <v>11.38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55.69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203.12</v>
      </c>
      <c r="M57" s="206">
        <v>26.62</v>
      </c>
      <c r="N57" s="206">
        <v>34.299999999999997</v>
      </c>
      <c r="O57" s="206">
        <v>0</v>
      </c>
      <c r="P57" s="206">
        <v>36.15</v>
      </c>
      <c r="Q57" s="206">
        <v>0</v>
      </c>
      <c r="R57" s="206">
        <v>1.92</v>
      </c>
      <c r="S57" s="206">
        <v>0</v>
      </c>
      <c r="T57" s="206">
        <v>0</v>
      </c>
      <c r="U57" s="206">
        <v>20.51</v>
      </c>
      <c r="V57" s="206">
        <v>1.8</v>
      </c>
      <c r="W57" s="206">
        <v>8.57</v>
      </c>
      <c r="X57" s="206">
        <v>39.39</v>
      </c>
      <c r="Y57" s="206">
        <v>0</v>
      </c>
      <c r="Z57" s="206">
        <v>37.21</v>
      </c>
      <c r="AA57" s="206">
        <v>22.99</v>
      </c>
      <c r="AB57" s="206">
        <v>0</v>
      </c>
      <c r="AC57" s="206">
        <v>11.38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57.27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7.08</v>
      </c>
      <c r="L58" s="206">
        <v>251.99</v>
      </c>
      <c r="M58" s="206">
        <v>26.62</v>
      </c>
      <c r="N58" s="206">
        <v>34.299999999999997</v>
      </c>
      <c r="O58" s="206">
        <v>0</v>
      </c>
      <c r="P58" s="206">
        <v>36.15</v>
      </c>
      <c r="Q58" s="206">
        <v>6.33</v>
      </c>
      <c r="R58" s="206">
        <v>12.26</v>
      </c>
      <c r="S58" s="206">
        <v>7.66</v>
      </c>
      <c r="T58" s="206">
        <v>0</v>
      </c>
      <c r="U58" s="206">
        <v>20.51</v>
      </c>
      <c r="V58" s="206">
        <v>3.43</v>
      </c>
      <c r="W58" s="206">
        <v>8.57</v>
      </c>
      <c r="X58" s="206">
        <v>40.68</v>
      </c>
      <c r="Y58" s="206">
        <v>0</v>
      </c>
      <c r="Z58" s="206">
        <v>37.21</v>
      </c>
      <c r="AA58" s="206">
        <v>23.51</v>
      </c>
      <c r="AB58" s="206">
        <v>0</v>
      </c>
      <c r="AC58" s="206">
        <v>11.38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57.27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7.08</v>
      </c>
      <c r="L59" s="206">
        <v>273.06</v>
      </c>
      <c r="M59" s="206">
        <v>26.62</v>
      </c>
      <c r="N59" s="206">
        <v>34.299999999999997</v>
      </c>
      <c r="O59" s="206">
        <v>0</v>
      </c>
      <c r="P59" s="206">
        <v>36.15</v>
      </c>
      <c r="Q59" s="206">
        <v>6.33</v>
      </c>
      <c r="R59" s="206">
        <v>12.26</v>
      </c>
      <c r="S59" s="206">
        <v>7.66</v>
      </c>
      <c r="T59" s="206">
        <v>0</v>
      </c>
      <c r="U59" s="206">
        <v>20.51</v>
      </c>
      <c r="V59" s="206">
        <v>3.27</v>
      </c>
      <c r="W59" s="206">
        <v>8.57</v>
      </c>
      <c r="X59" s="206">
        <v>40.68</v>
      </c>
      <c r="Y59" s="206">
        <v>0</v>
      </c>
      <c r="Z59" s="206">
        <v>37.21</v>
      </c>
      <c r="AA59" s="206">
        <v>23.51</v>
      </c>
      <c r="AB59" s="206">
        <v>0</v>
      </c>
      <c r="AC59" s="206">
        <v>11.38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7.08</v>
      </c>
      <c r="L60" s="206">
        <v>292.23</v>
      </c>
      <c r="M60" s="206">
        <v>26.62</v>
      </c>
      <c r="N60" s="206">
        <v>34.299999999999997</v>
      </c>
      <c r="O60" s="206">
        <v>0</v>
      </c>
      <c r="P60" s="206">
        <v>36.15</v>
      </c>
      <c r="Q60" s="206">
        <v>6.33</v>
      </c>
      <c r="R60" s="206">
        <v>12.26</v>
      </c>
      <c r="S60" s="206">
        <v>7.66</v>
      </c>
      <c r="T60" s="206">
        <v>0</v>
      </c>
      <c r="U60" s="206">
        <v>20.51</v>
      </c>
      <c r="V60" s="206">
        <v>3.27</v>
      </c>
      <c r="W60" s="206">
        <v>8.57</v>
      </c>
      <c r="X60" s="206">
        <v>40.68</v>
      </c>
      <c r="Y60" s="206">
        <v>0</v>
      </c>
      <c r="Z60" s="206">
        <v>37.21</v>
      </c>
      <c r="AA60" s="206">
        <v>23.51</v>
      </c>
      <c r="AB60" s="206">
        <v>0</v>
      </c>
      <c r="AC60" s="206">
        <v>11.38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7.08</v>
      </c>
      <c r="L61" s="206">
        <v>300.85000000000002</v>
      </c>
      <c r="M61" s="206">
        <v>26.62</v>
      </c>
      <c r="N61" s="206">
        <v>34.299999999999997</v>
      </c>
      <c r="O61" s="206">
        <v>0</v>
      </c>
      <c r="P61" s="206">
        <v>36.15</v>
      </c>
      <c r="Q61" s="206">
        <v>6.33</v>
      </c>
      <c r="R61" s="206">
        <v>12.26</v>
      </c>
      <c r="S61" s="206">
        <v>7.66</v>
      </c>
      <c r="T61" s="206">
        <v>0</v>
      </c>
      <c r="U61" s="206">
        <v>20.51</v>
      </c>
      <c r="V61" s="206">
        <v>3.27</v>
      </c>
      <c r="W61" s="206">
        <v>8.83</v>
      </c>
      <c r="X61" s="206">
        <v>40.68</v>
      </c>
      <c r="Y61" s="206">
        <v>0</v>
      </c>
      <c r="Z61" s="206">
        <v>37.21</v>
      </c>
      <c r="AA61" s="206">
        <v>23.51</v>
      </c>
      <c r="AB61" s="206">
        <v>0</v>
      </c>
      <c r="AC61" s="206">
        <v>11.38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7.08</v>
      </c>
      <c r="L62" s="206">
        <v>304.68</v>
      </c>
      <c r="M62" s="206">
        <v>26.62</v>
      </c>
      <c r="N62" s="206">
        <v>34.299999999999997</v>
      </c>
      <c r="O62" s="206">
        <v>0</v>
      </c>
      <c r="P62" s="206">
        <v>36.15</v>
      </c>
      <c r="Q62" s="206">
        <v>6.33</v>
      </c>
      <c r="R62" s="206">
        <v>12.26</v>
      </c>
      <c r="S62" s="206">
        <v>7.66</v>
      </c>
      <c r="T62" s="206">
        <v>0</v>
      </c>
      <c r="U62" s="206">
        <v>20.51</v>
      </c>
      <c r="V62" s="206">
        <v>3.27</v>
      </c>
      <c r="W62" s="206">
        <v>8.83</v>
      </c>
      <c r="X62" s="206">
        <v>40.68</v>
      </c>
      <c r="Y62" s="206">
        <v>0</v>
      </c>
      <c r="Z62" s="206">
        <v>37.21</v>
      </c>
      <c r="AA62" s="206">
        <v>23.51</v>
      </c>
      <c r="AB62" s="206">
        <v>0</v>
      </c>
      <c r="AC62" s="206">
        <v>11.38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7.24</v>
      </c>
      <c r="L63" s="206">
        <v>319.05</v>
      </c>
      <c r="M63" s="206">
        <v>26.62</v>
      </c>
      <c r="N63" s="206">
        <v>34.299999999999997</v>
      </c>
      <c r="O63" s="206">
        <v>0</v>
      </c>
      <c r="P63" s="206">
        <v>36.15</v>
      </c>
      <c r="Q63" s="206">
        <v>6.33</v>
      </c>
      <c r="R63" s="206">
        <v>12.26</v>
      </c>
      <c r="S63" s="206">
        <v>7.66</v>
      </c>
      <c r="T63" s="206">
        <v>0</v>
      </c>
      <c r="U63" s="206">
        <v>20.51</v>
      </c>
      <c r="V63" s="206">
        <v>3.27</v>
      </c>
      <c r="W63" s="206">
        <v>9.2799999999999994</v>
      </c>
      <c r="X63" s="206">
        <v>40.68</v>
      </c>
      <c r="Y63" s="206">
        <v>0</v>
      </c>
      <c r="Z63" s="206">
        <v>37.21</v>
      </c>
      <c r="AA63" s="206">
        <v>23.51</v>
      </c>
      <c r="AB63" s="206">
        <v>0</v>
      </c>
      <c r="AC63" s="206">
        <v>11.69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7.89</v>
      </c>
      <c r="L64" s="206">
        <v>311.39</v>
      </c>
      <c r="M64" s="206">
        <v>26.62</v>
      </c>
      <c r="N64" s="206">
        <v>34.299999999999997</v>
      </c>
      <c r="O64" s="206">
        <v>0</v>
      </c>
      <c r="P64" s="206">
        <v>36.15</v>
      </c>
      <c r="Q64" s="206">
        <v>6.33</v>
      </c>
      <c r="R64" s="206">
        <v>12.26</v>
      </c>
      <c r="S64" s="206">
        <v>7.66</v>
      </c>
      <c r="T64" s="206">
        <v>0</v>
      </c>
      <c r="U64" s="206">
        <v>20.51</v>
      </c>
      <c r="V64" s="206">
        <v>3.27</v>
      </c>
      <c r="W64" s="206">
        <v>9.2799999999999994</v>
      </c>
      <c r="X64" s="206">
        <v>40.68</v>
      </c>
      <c r="Y64" s="206">
        <v>0</v>
      </c>
      <c r="Z64" s="206">
        <v>37.21</v>
      </c>
      <c r="AA64" s="206">
        <v>23.51</v>
      </c>
      <c r="AB64" s="206">
        <v>0</v>
      </c>
      <c r="AC64" s="206">
        <v>11.69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8.1</v>
      </c>
      <c r="L65" s="206">
        <v>320.01</v>
      </c>
      <c r="M65" s="206">
        <v>26.62</v>
      </c>
      <c r="N65" s="206">
        <v>34.299999999999997</v>
      </c>
      <c r="O65" s="206">
        <v>0</v>
      </c>
      <c r="P65" s="206">
        <v>36.15</v>
      </c>
      <c r="Q65" s="206">
        <v>6.33</v>
      </c>
      <c r="R65" s="206">
        <v>12.26</v>
      </c>
      <c r="S65" s="206">
        <v>7.53</v>
      </c>
      <c r="T65" s="206">
        <v>0</v>
      </c>
      <c r="U65" s="206">
        <v>20.51</v>
      </c>
      <c r="V65" s="206">
        <v>3.27</v>
      </c>
      <c r="W65" s="206">
        <v>9.2799999999999994</v>
      </c>
      <c r="X65" s="206">
        <v>40.68</v>
      </c>
      <c r="Y65" s="206">
        <v>0</v>
      </c>
      <c r="Z65" s="206">
        <v>37.21</v>
      </c>
      <c r="AA65" s="206">
        <v>23.51</v>
      </c>
      <c r="AB65" s="206">
        <v>0</v>
      </c>
      <c r="AC65" s="206">
        <v>11.69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8.9600000000000009</v>
      </c>
      <c r="L66" s="206">
        <v>320.01</v>
      </c>
      <c r="M66" s="206">
        <v>26.62</v>
      </c>
      <c r="N66" s="206">
        <v>34.299999999999997</v>
      </c>
      <c r="O66" s="206">
        <v>0</v>
      </c>
      <c r="P66" s="206">
        <v>36.15</v>
      </c>
      <c r="Q66" s="206">
        <v>6.33</v>
      </c>
      <c r="R66" s="206">
        <v>12.26</v>
      </c>
      <c r="S66" s="206">
        <v>7.66</v>
      </c>
      <c r="T66" s="206">
        <v>0</v>
      </c>
      <c r="U66" s="206">
        <v>20.51</v>
      </c>
      <c r="V66" s="206">
        <v>3.27</v>
      </c>
      <c r="W66" s="206">
        <v>9.2799999999999994</v>
      </c>
      <c r="X66" s="206">
        <v>40.68</v>
      </c>
      <c r="Y66" s="206">
        <v>0</v>
      </c>
      <c r="Z66" s="206">
        <v>37.21</v>
      </c>
      <c r="AA66" s="206">
        <v>23.51</v>
      </c>
      <c r="AB66" s="206">
        <v>0</v>
      </c>
      <c r="AC66" s="206">
        <v>11.69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8.9600000000000009</v>
      </c>
      <c r="L67" s="206">
        <v>339.17</v>
      </c>
      <c r="M67" s="206">
        <v>26.62</v>
      </c>
      <c r="N67" s="206">
        <v>34.299999999999997</v>
      </c>
      <c r="O67" s="206">
        <v>0</v>
      </c>
      <c r="P67" s="206">
        <v>36.15</v>
      </c>
      <c r="Q67" s="206">
        <v>6.33</v>
      </c>
      <c r="R67" s="206">
        <v>12.26</v>
      </c>
      <c r="S67" s="206">
        <v>7.66</v>
      </c>
      <c r="T67" s="206">
        <v>0</v>
      </c>
      <c r="U67" s="206">
        <v>20.51</v>
      </c>
      <c r="V67" s="206">
        <v>3.27</v>
      </c>
      <c r="W67" s="206">
        <v>9.2799999999999994</v>
      </c>
      <c r="X67" s="206">
        <v>40.68</v>
      </c>
      <c r="Y67" s="206">
        <v>0</v>
      </c>
      <c r="Z67" s="206">
        <v>37.21</v>
      </c>
      <c r="AA67" s="206">
        <v>23.51</v>
      </c>
      <c r="AB67" s="206">
        <v>0</v>
      </c>
      <c r="AC67" s="206">
        <v>11.69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8.9600000000000009</v>
      </c>
      <c r="L68" s="206">
        <v>358.33</v>
      </c>
      <c r="M68" s="206">
        <v>26.62</v>
      </c>
      <c r="N68" s="206">
        <v>34.299999999999997</v>
      </c>
      <c r="O68" s="206">
        <v>0</v>
      </c>
      <c r="P68" s="206">
        <v>36.15</v>
      </c>
      <c r="Q68" s="206">
        <v>6.33</v>
      </c>
      <c r="R68" s="206">
        <v>12.26</v>
      </c>
      <c r="S68" s="206">
        <v>7.66</v>
      </c>
      <c r="T68" s="206">
        <v>0</v>
      </c>
      <c r="U68" s="206">
        <v>20.51</v>
      </c>
      <c r="V68" s="206">
        <v>3.27</v>
      </c>
      <c r="W68" s="206">
        <v>9.2799999999999994</v>
      </c>
      <c r="X68" s="206">
        <v>40.68</v>
      </c>
      <c r="Y68" s="206">
        <v>0</v>
      </c>
      <c r="Z68" s="206">
        <v>37.21</v>
      </c>
      <c r="AA68" s="206">
        <v>23.51</v>
      </c>
      <c r="AB68" s="206">
        <v>0</v>
      </c>
      <c r="AC68" s="206">
        <v>11.69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8.9600000000000009</v>
      </c>
      <c r="L69" s="206">
        <v>360.25</v>
      </c>
      <c r="M69" s="206">
        <v>26.62</v>
      </c>
      <c r="N69" s="206">
        <v>34.299999999999997</v>
      </c>
      <c r="O69" s="206">
        <v>0</v>
      </c>
      <c r="P69" s="206">
        <v>36.15</v>
      </c>
      <c r="Q69" s="206">
        <v>6.33</v>
      </c>
      <c r="R69" s="206">
        <v>12.26</v>
      </c>
      <c r="S69" s="206">
        <v>7.66</v>
      </c>
      <c r="T69" s="206">
        <v>0</v>
      </c>
      <c r="U69" s="206">
        <v>20.51</v>
      </c>
      <c r="V69" s="206">
        <v>3.27</v>
      </c>
      <c r="W69" s="206">
        <v>9.2799999999999994</v>
      </c>
      <c r="X69" s="206">
        <v>40.68</v>
      </c>
      <c r="Y69" s="206">
        <v>0</v>
      </c>
      <c r="Z69" s="206">
        <v>37.21</v>
      </c>
      <c r="AA69" s="206">
        <v>23.51</v>
      </c>
      <c r="AB69" s="206">
        <v>0</v>
      </c>
      <c r="AC69" s="206">
        <v>11.69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8.9600000000000009</v>
      </c>
      <c r="L70" s="206">
        <v>370.14</v>
      </c>
      <c r="M70" s="206">
        <v>26.62</v>
      </c>
      <c r="N70" s="206">
        <v>34.299999999999997</v>
      </c>
      <c r="O70" s="206">
        <v>0</v>
      </c>
      <c r="P70" s="206">
        <v>36.15</v>
      </c>
      <c r="Q70" s="206">
        <v>6.33</v>
      </c>
      <c r="R70" s="206">
        <v>12.26</v>
      </c>
      <c r="S70" s="206">
        <v>7.66</v>
      </c>
      <c r="T70" s="206">
        <v>0</v>
      </c>
      <c r="U70" s="206">
        <v>20.51</v>
      </c>
      <c r="V70" s="206">
        <v>3.27</v>
      </c>
      <c r="W70" s="206">
        <v>9.2799999999999994</v>
      </c>
      <c r="X70" s="206">
        <v>40.68</v>
      </c>
      <c r="Y70" s="206">
        <v>0</v>
      </c>
      <c r="Z70" s="206">
        <v>37.21</v>
      </c>
      <c r="AA70" s="206">
        <v>23.51</v>
      </c>
      <c r="AB70" s="206">
        <v>0</v>
      </c>
      <c r="AC70" s="206">
        <v>11.69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17.2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8.9600000000000009</v>
      </c>
      <c r="L71" s="206">
        <v>370.14</v>
      </c>
      <c r="M71" s="206">
        <v>26.62</v>
      </c>
      <c r="N71" s="206">
        <v>34.299999999999997</v>
      </c>
      <c r="O71" s="206">
        <v>0</v>
      </c>
      <c r="P71" s="206">
        <v>36.15</v>
      </c>
      <c r="Q71" s="206">
        <v>6.33</v>
      </c>
      <c r="R71" s="206">
        <v>12.26</v>
      </c>
      <c r="S71" s="206">
        <v>7.66</v>
      </c>
      <c r="T71" s="206">
        <v>0</v>
      </c>
      <c r="U71" s="206">
        <v>20.51</v>
      </c>
      <c r="V71" s="206">
        <v>3.27</v>
      </c>
      <c r="W71" s="206">
        <v>9.2799999999999994</v>
      </c>
      <c r="X71" s="206">
        <v>40.68</v>
      </c>
      <c r="Y71" s="206">
        <v>0</v>
      </c>
      <c r="Z71" s="206">
        <v>37.21</v>
      </c>
      <c r="AA71" s="206">
        <v>23.51</v>
      </c>
      <c r="AB71" s="206">
        <v>0</v>
      </c>
      <c r="AC71" s="206">
        <v>11.69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370.14</v>
      </c>
      <c r="M72" s="206">
        <v>26.62</v>
      </c>
      <c r="N72" s="206">
        <v>34.299999999999997</v>
      </c>
      <c r="O72" s="206">
        <v>0</v>
      </c>
      <c r="P72" s="206">
        <v>36.15</v>
      </c>
      <c r="Q72" s="206">
        <v>6.33</v>
      </c>
      <c r="R72" s="206">
        <v>12.26</v>
      </c>
      <c r="S72" s="206">
        <v>7.66</v>
      </c>
      <c r="T72" s="206">
        <v>0</v>
      </c>
      <c r="U72" s="206">
        <v>20.51</v>
      </c>
      <c r="V72" s="206">
        <v>3.27</v>
      </c>
      <c r="W72" s="206">
        <v>9.2799999999999994</v>
      </c>
      <c r="X72" s="206">
        <v>40.68</v>
      </c>
      <c r="Y72" s="206">
        <v>0</v>
      </c>
      <c r="Z72" s="206">
        <v>37.21</v>
      </c>
      <c r="AA72" s="206">
        <v>23.51</v>
      </c>
      <c r="AB72" s="206">
        <v>0</v>
      </c>
      <c r="AC72" s="206">
        <v>11.69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6.02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370.14</v>
      </c>
      <c r="M73" s="206">
        <v>26.62</v>
      </c>
      <c r="N73" s="206">
        <v>34.299999999999997</v>
      </c>
      <c r="O73" s="206">
        <v>0</v>
      </c>
      <c r="P73" s="206">
        <v>36.15</v>
      </c>
      <c r="Q73" s="206">
        <v>6.33</v>
      </c>
      <c r="R73" s="206">
        <v>12.26</v>
      </c>
      <c r="S73" s="206">
        <v>7.66</v>
      </c>
      <c r="T73" s="206">
        <v>0</v>
      </c>
      <c r="U73" s="206">
        <v>20.51</v>
      </c>
      <c r="V73" s="206">
        <v>3.27</v>
      </c>
      <c r="W73" s="206">
        <v>9.4499999999999993</v>
      </c>
      <c r="X73" s="206">
        <v>40.68</v>
      </c>
      <c r="Y73" s="206">
        <v>0</v>
      </c>
      <c r="Z73" s="206">
        <v>37.21</v>
      </c>
      <c r="AA73" s="206">
        <v>23.51</v>
      </c>
      <c r="AB73" s="206">
        <v>0</v>
      </c>
      <c r="AC73" s="206">
        <v>11.69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1.99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370.14</v>
      </c>
      <c r="M74" s="206">
        <v>26.62</v>
      </c>
      <c r="N74" s="206">
        <v>34.299999999999997</v>
      </c>
      <c r="O74" s="206">
        <v>0</v>
      </c>
      <c r="P74" s="206">
        <v>36.15</v>
      </c>
      <c r="Q74" s="206">
        <v>6.33</v>
      </c>
      <c r="R74" s="206">
        <v>12.26</v>
      </c>
      <c r="S74" s="206">
        <v>7.66</v>
      </c>
      <c r="T74" s="206">
        <v>0</v>
      </c>
      <c r="U74" s="206">
        <v>20.51</v>
      </c>
      <c r="V74" s="206">
        <v>3.27</v>
      </c>
      <c r="W74" s="206">
        <v>9.4600000000000009</v>
      </c>
      <c r="X74" s="206">
        <v>40.68</v>
      </c>
      <c r="Y74" s="206">
        <v>0</v>
      </c>
      <c r="Z74" s="206">
        <v>37.21</v>
      </c>
      <c r="AA74" s="206">
        <v>23.51</v>
      </c>
      <c r="AB74" s="206">
        <v>0</v>
      </c>
      <c r="AC74" s="206">
        <v>11.69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370.14</v>
      </c>
      <c r="M75" s="206">
        <v>26.62</v>
      </c>
      <c r="N75" s="206">
        <v>34.299999999999997</v>
      </c>
      <c r="O75" s="206">
        <v>0</v>
      </c>
      <c r="P75" s="206">
        <v>36.15</v>
      </c>
      <c r="Q75" s="206">
        <v>6.33</v>
      </c>
      <c r="R75" s="206">
        <v>12.26</v>
      </c>
      <c r="S75" s="206">
        <v>7.66</v>
      </c>
      <c r="T75" s="206">
        <v>0</v>
      </c>
      <c r="U75" s="206">
        <v>20.51</v>
      </c>
      <c r="V75" s="206">
        <v>3.27</v>
      </c>
      <c r="W75" s="206">
        <v>9.4600000000000009</v>
      </c>
      <c r="X75" s="206">
        <v>42.16</v>
      </c>
      <c r="Y75" s="206">
        <v>0</v>
      </c>
      <c r="Z75" s="206">
        <v>37.21</v>
      </c>
      <c r="AA75" s="206">
        <v>23.51</v>
      </c>
      <c r="AB75" s="206">
        <v>0</v>
      </c>
      <c r="AC75" s="206">
        <v>7.73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370.14</v>
      </c>
      <c r="M76" s="206">
        <v>26.62</v>
      </c>
      <c r="N76" s="206">
        <v>34.299999999999997</v>
      </c>
      <c r="O76" s="206">
        <v>0</v>
      </c>
      <c r="P76" s="206">
        <v>36.15</v>
      </c>
      <c r="Q76" s="206">
        <v>6.33</v>
      </c>
      <c r="R76" s="206">
        <v>12.26</v>
      </c>
      <c r="S76" s="206">
        <v>7.66</v>
      </c>
      <c r="T76" s="206">
        <v>0</v>
      </c>
      <c r="U76" s="206">
        <v>20.51</v>
      </c>
      <c r="V76" s="206">
        <v>3.27</v>
      </c>
      <c r="W76" s="206">
        <v>9.4600000000000009</v>
      </c>
      <c r="X76" s="206">
        <v>42.16</v>
      </c>
      <c r="Y76" s="206">
        <v>0</v>
      </c>
      <c r="Z76" s="206">
        <v>37.21</v>
      </c>
      <c r="AA76" s="206">
        <v>23.51</v>
      </c>
      <c r="AB76" s="206">
        <v>0</v>
      </c>
      <c r="AC76" s="206">
        <v>7.73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370.14</v>
      </c>
      <c r="M77" s="206">
        <v>26.62</v>
      </c>
      <c r="N77" s="206">
        <v>34.299999999999997</v>
      </c>
      <c r="O77" s="206">
        <v>0</v>
      </c>
      <c r="P77" s="206">
        <v>35.74</v>
      </c>
      <c r="Q77" s="206">
        <v>6.33</v>
      </c>
      <c r="R77" s="206">
        <v>12.26</v>
      </c>
      <c r="S77" s="206">
        <v>7.66</v>
      </c>
      <c r="T77" s="206">
        <v>0</v>
      </c>
      <c r="U77" s="206">
        <v>20.51</v>
      </c>
      <c r="V77" s="206">
        <v>3.27</v>
      </c>
      <c r="W77" s="206">
        <v>9.4600000000000009</v>
      </c>
      <c r="X77" s="206">
        <v>42.16</v>
      </c>
      <c r="Y77" s="206">
        <v>0</v>
      </c>
      <c r="Z77" s="206">
        <v>37.21</v>
      </c>
      <c r="AA77" s="206">
        <v>23.51</v>
      </c>
      <c r="AB77" s="206">
        <v>0</v>
      </c>
      <c r="AC77" s="206">
        <v>11.69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370.14</v>
      </c>
      <c r="M78" s="206">
        <v>26.62</v>
      </c>
      <c r="N78" s="206">
        <v>34.299999999999997</v>
      </c>
      <c r="O78" s="206">
        <v>0</v>
      </c>
      <c r="P78" s="206">
        <v>35.74</v>
      </c>
      <c r="Q78" s="206">
        <v>6.33</v>
      </c>
      <c r="R78" s="206">
        <v>12.26</v>
      </c>
      <c r="S78" s="206">
        <v>7.66</v>
      </c>
      <c r="T78" s="206">
        <v>0</v>
      </c>
      <c r="U78" s="206">
        <v>20.51</v>
      </c>
      <c r="V78" s="206">
        <v>3.27</v>
      </c>
      <c r="W78" s="206">
        <v>9.4600000000000009</v>
      </c>
      <c r="X78" s="206">
        <v>42.16</v>
      </c>
      <c r="Y78" s="206">
        <v>0</v>
      </c>
      <c r="Z78" s="206">
        <v>37.21</v>
      </c>
      <c r="AA78" s="206">
        <v>23.51</v>
      </c>
      <c r="AB78" s="206">
        <v>0</v>
      </c>
      <c r="AC78" s="206">
        <v>11.69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370.14</v>
      </c>
      <c r="M79" s="206">
        <v>26.62</v>
      </c>
      <c r="N79" s="206">
        <v>34.299999999999997</v>
      </c>
      <c r="O79" s="206">
        <v>0</v>
      </c>
      <c r="P79" s="206">
        <v>35.74</v>
      </c>
      <c r="Q79" s="206">
        <v>6.33</v>
      </c>
      <c r="R79" s="206">
        <v>12.26</v>
      </c>
      <c r="S79" s="206">
        <v>7.66</v>
      </c>
      <c r="T79" s="206">
        <v>0</v>
      </c>
      <c r="U79" s="206">
        <v>20.51</v>
      </c>
      <c r="V79" s="206">
        <v>3.24</v>
      </c>
      <c r="W79" s="206">
        <v>9.4600000000000009</v>
      </c>
      <c r="X79" s="206">
        <v>42.16</v>
      </c>
      <c r="Y79" s="206">
        <v>0</v>
      </c>
      <c r="Z79" s="206">
        <v>37.21</v>
      </c>
      <c r="AA79" s="206">
        <v>23.51</v>
      </c>
      <c r="AB79" s="206">
        <v>0</v>
      </c>
      <c r="AC79" s="206">
        <v>11.69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370.14</v>
      </c>
      <c r="M80" s="206">
        <v>26.62</v>
      </c>
      <c r="N80" s="206">
        <v>34.299999999999997</v>
      </c>
      <c r="O80" s="206">
        <v>0</v>
      </c>
      <c r="P80" s="206">
        <v>35.74</v>
      </c>
      <c r="Q80" s="206">
        <v>6.33</v>
      </c>
      <c r="R80" s="206">
        <v>12.26</v>
      </c>
      <c r="S80" s="206">
        <v>7.66</v>
      </c>
      <c r="T80" s="206">
        <v>0</v>
      </c>
      <c r="U80" s="206">
        <v>20.51</v>
      </c>
      <c r="V80" s="206">
        <v>3.38</v>
      </c>
      <c r="W80" s="206">
        <v>9.4600000000000009</v>
      </c>
      <c r="X80" s="206">
        <v>42.16</v>
      </c>
      <c r="Y80" s="206">
        <v>0</v>
      </c>
      <c r="Z80" s="206">
        <v>37.21</v>
      </c>
      <c r="AA80" s="206">
        <v>23.51</v>
      </c>
      <c r="AB80" s="206">
        <v>0</v>
      </c>
      <c r="AC80" s="206">
        <v>11.69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370.14</v>
      </c>
      <c r="M81" s="206">
        <v>26.62</v>
      </c>
      <c r="N81" s="206">
        <v>34.299999999999997</v>
      </c>
      <c r="O81" s="206">
        <v>0</v>
      </c>
      <c r="P81" s="206">
        <v>35.74</v>
      </c>
      <c r="Q81" s="206">
        <v>6.33</v>
      </c>
      <c r="R81" s="206">
        <v>12.26</v>
      </c>
      <c r="S81" s="206">
        <v>7.66</v>
      </c>
      <c r="T81" s="206">
        <v>0</v>
      </c>
      <c r="U81" s="206">
        <v>20.51</v>
      </c>
      <c r="V81" s="206">
        <v>3.38</v>
      </c>
      <c r="W81" s="206">
        <v>9.3800000000000008</v>
      </c>
      <c r="X81" s="206">
        <v>42.16</v>
      </c>
      <c r="Y81" s="206">
        <v>0</v>
      </c>
      <c r="Z81" s="206">
        <v>37.21</v>
      </c>
      <c r="AA81" s="206">
        <v>23.51</v>
      </c>
      <c r="AB81" s="206">
        <v>0</v>
      </c>
      <c r="AC81" s="206">
        <v>11.69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370.14</v>
      </c>
      <c r="M82" s="206">
        <v>26.62</v>
      </c>
      <c r="N82" s="206">
        <v>34.299999999999997</v>
      </c>
      <c r="O82" s="206">
        <v>0</v>
      </c>
      <c r="P82" s="206">
        <v>35.74</v>
      </c>
      <c r="Q82" s="206">
        <v>6.33</v>
      </c>
      <c r="R82" s="206">
        <v>12.26</v>
      </c>
      <c r="S82" s="206">
        <v>7.66</v>
      </c>
      <c r="T82" s="206">
        <v>0</v>
      </c>
      <c r="U82" s="206">
        <v>20.51</v>
      </c>
      <c r="V82" s="206">
        <v>3.38</v>
      </c>
      <c r="W82" s="206">
        <v>9.3800000000000008</v>
      </c>
      <c r="X82" s="206">
        <v>42.16</v>
      </c>
      <c r="Y82" s="206">
        <v>0</v>
      </c>
      <c r="Z82" s="206">
        <v>37.21</v>
      </c>
      <c r="AA82" s="206">
        <v>23.51</v>
      </c>
      <c r="AB82" s="206">
        <v>0</v>
      </c>
      <c r="AC82" s="206">
        <v>11.69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370.14</v>
      </c>
      <c r="M83" s="206">
        <v>26.62</v>
      </c>
      <c r="N83" s="206">
        <v>34.299999999999997</v>
      </c>
      <c r="O83" s="206">
        <v>0</v>
      </c>
      <c r="P83" s="206">
        <v>35.74</v>
      </c>
      <c r="Q83" s="206">
        <v>6.33</v>
      </c>
      <c r="R83" s="206">
        <v>12.26</v>
      </c>
      <c r="S83" s="206">
        <v>7.66</v>
      </c>
      <c r="T83" s="206">
        <v>0</v>
      </c>
      <c r="U83" s="206">
        <v>20.51</v>
      </c>
      <c r="V83" s="206">
        <v>3.38</v>
      </c>
      <c r="W83" s="206">
        <v>9.3800000000000008</v>
      </c>
      <c r="X83" s="206">
        <v>42.16</v>
      </c>
      <c r="Y83" s="206">
        <v>0</v>
      </c>
      <c r="Z83" s="206">
        <v>37.21</v>
      </c>
      <c r="AA83" s="206">
        <v>23.51</v>
      </c>
      <c r="AB83" s="206">
        <v>0</v>
      </c>
      <c r="AC83" s="206">
        <v>11.69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370.14</v>
      </c>
      <c r="M84" s="206">
        <v>26.62</v>
      </c>
      <c r="N84" s="206">
        <v>34.299999999999997</v>
      </c>
      <c r="O84" s="206">
        <v>0</v>
      </c>
      <c r="P84" s="206">
        <v>35.74</v>
      </c>
      <c r="Q84" s="206">
        <v>6.33</v>
      </c>
      <c r="R84" s="206">
        <v>12.26</v>
      </c>
      <c r="S84" s="206">
        <v>7.66</v>
      </c>
      <c r="T84" s="206">
        <v>0</v>
      </c>
      <c r="U84" s="206">
        <v>20.51</v>
      </c>
      <c r="V84" s="206">
        <v>3.38</v>
      </c>
      <c r="W84" s="206">
        <v>9.3800000000000008</v>
      </c>
      <c r="X84" s="206">
        <v>42.16</v>
      </c>
      <c r="Y84" s="206">
        <v>0</v>
      </c>
      <c r="Z84" s="206">
        <v>37.21</v>
      </c>
      <c r="AA84" s="206">
        <v>23.51</v>
      </c>
      <c r="AB84" s="206">
        <v>0</v>
      </c>
      <c r="AC84" s="206">
        <v>11.69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8.9600000000000009</v>
      </c>
      <c r="L85" s="206">
        <v>370.14</v>
      </c>
      <c r="M85" s="206">
        <v>26.62</v>
      </c>
      <c r="N85" s="206">
        <v>34.299999999999997</v>
      </c>
      <c r="O85" s="206">
        <v>0</v>
      </c>
      <c r="P85" s="206">
        <v>35.74</v>
      </c>
      <c r="Q85" s="206">
        <v>6.33</v>
      </c>
      <c r="R85" s="206">
        <v>12.26</v>
      </c>
      <c r="S85" s="206">
        <v>7.66</v>
      </c>
      <c r="T85" s="206">
        <v>0</v>
      </c>
      <c r="U85" s="206">
        <v>20.51</v>
      </c>
      <c r="V85" s="206">
        <v>3.38</v>
      </c>
      <c r="W85" s="206">
        <v>9.3800000000000008</v>
      </c>
      <c r="X85" s="206">
        <v>42.16</v>
      </c>
      <c r="Y85" s="206">
        <v>0</v>
      </c>
      <c r="Z85" s="206">
        <v>37.21</v>
      </c>
      <c r="AA85" s="206">
        <v>23.51</v>
      </c>
      <c r="AB85" s="206">
        <v>0</v>
      </c>
      <c r="AC85" s="206">
        <v>11.69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370.14</v>
      </c>
      <c r="M86" s="206">
        <v>26.62</v>
      </c>
      <c r="N86" s="206">
        <v>34.299999999999997</v>
      </c>
      <c r="O86" s="206">
        <v>0</v>
      </c>
      <c r="P86" s="206">
        <v>35.74</v>
      </c>
      <c r="Q86" s="206">
        <v>6.33</v>
      </c>
      <c r="R86" s="206">
        <v>12.26</v>
      </c>
      <c r="S86" s="206">
        <v>7.66</v>
      </c>
      <c r="T86" s="206">
        <v>0</v>
      </c>
      <c r="U86" s="206">
        <v>20.51</v>
      </c>
      <c r="V86" s="206">
        <v>3.61</v>
      </c>
      <c r="W86" s="206">
        <v>9.3800000000000008</v>
      </c>
      <c r="X86" s="206">
        <v>42.16</v>
      </c>
      <c r="Y86" s="206">
        <v>0</v>
      </c>
      <c r="Z86" s="206">
        <v>37.21</v>
      </c>
      <c r="AA86" s="206">
        <v>23.51</v>
      </c>
      <c r="AB86" s="206">
        <v>0</v>
      </c>
      <c r="AC86" s="206">
        <v>11.69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344.92</v>
      </c>
      <c r="M87" s="206">
        <v>26.62</v>
      </c>
      <c r="N87" s="206">
        <v>34.299999999999997</v>
      </c>
      <c r="O87" s="206">
        <v>0</v>
      </c>
      <c r="P87" s="206">
        <v>35.74</v>
      </c>
      <c r="Q87" s="206">
        <v>6.33</v>
      </c>
      <c r="R87" s="206">
        <v>12.26</v>
      </c>
      <c r="S87" s="206">
        <v>7.66</v>
      </c>
      <c r="T87" s="206">
        <v>0</v>
      </c>
      <c r="U87" s="206">
        <v>20.51</v>
      </c>
      <c r="V87" s="206">
        <v>3.38</v>
      </c>
      <c r="W87" s="206">
        <v>9.3800000000000008</v>
      </c>
      <c r="X87" s="206">
        <v>42.16</v>
      </c>
      <c r="Y87" s="206">
        <v>0</v>
      </c>
      <c r="Z87" s="206">
        <v>37.21</v>
      </c>
      <c r="AA87" s="206">
        <v>23.51</v>
      </c>
      <c r="AB87" s="206">
        <v>0</v>
      </c>
      <c r="AC87" s="206">
        <v>11.69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306.60000000000002</v>
      </c>
      <c r="M88" s="206">
        <v>26.62</v>
      </c>
      <c r="N88" s="206">
        <v>34.299999999999997</v>
      </c>
      <c r="O88" s="206">
        <v>0</v>
      </c>
      <c r="P88" s="206">
        <v>35.74</v>
      </c>
      <c r="Q88" s="206">
        <v>6.33</v>
      </c>
      <c r="R88" s="206">
        <v>12.26</v>
      </c>
      <c r="S88" s="206">
        <v>7.66</v>
      </c>
      <c r="T88" s="206">
        <v>0</v>
      </c>
      <c r="U88" s="206">
        <v>20.51</v>
      </c>
      <c r="V88" s="206">
        <v>3.38</v>
      </c>
      <c r="W88" s="206">
        <v>9.3800000000000008</v>
      </c>
      <c r="X88" s="206">
        <v>42.16</v>
      </c>
      <c r="Y88" s="206">
        <v>0</v>
      </c>
      <c r="Z88" s="206">
        <v>37.21</v>
      </c>
      <c r="AA88" s="206">
        <v>23.51</v>
      </c>
      <c r="AB88" s="206">
        <v>0</v>
      </c>
      <c r="AC88" s="206">
        <v>11.69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8.9600000000000009</v>
      </c>
      <c r="L89" s="206">
        <v>273.06</v>
      </c>
      <c r="M89" s="206">
        <v>26.62</v>
      </c>
      <c r="N89" s="206">
        <v>34.299999999999997</v>
      </c>
      <c r="O89" s="206">
        <v>0</v>
      </c>
      <c r="P89" s="206">
        <v>36.15</v>
      </c>
      <c r="Q89" s="206">
        <v>6.33</v>
      </c>
      <c r="R89" s="206">
        <v>12.26</v>
      </c>
      <c r="S89" s="206">
        <v>7.66</v>
      </c>
      <c r="T89" s="206">
        <v>0</v>
      </c>
      <c r="U89" s="206">
        <v>20.51</v>
      </c>
      <c r="V89" s="206">
        <v>3.38</v>
      </c>
      <c r="W89" s="206">
        <v>9.3800000000000008</v>
      </c>
      <c r="X89" s="206">
        <v>42.16</v>
      </c>
      <c r="Y89" s="206">
        <v>0</v>
      </c>
      <c r="Z89" s="206">
        <v>37.21</v>
      </c>
      <c r="AA89" s="206">
        <v>23.51</v>
      </c>
      <c r="AB89" s="206">
        <v>0</v>
      </c>
      <c r="AC89" s="206">
        <v>11.69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8.9600000000000009</v>
      </c>
      <c r="L90" s="206">
        <v>244.32</v>
      </c>
      <c r="M90" s="206">
        <v>26.62</v>
      </c>
      <c r="N90" s="206">
        <v>34.299999999999997</v>
      </c>
      <c r="O90" s="206">
        <v>0</v>
      </c>
      <c r="P90" s="206">
        <v>36.15</v>
      </c>
      <c r="Q90" s="206">
        <v>6.33</v>
      </c>
      <c r="R90" s="206">
        <v>12.26</v>
      </c>
      <c r="S90" s="206">
        <v>7.66</v>
      </c>
      <c r="T90" s="206">
        <v>0</v>
      </c>
      <c r="U90" s="206">
        <v>20.51</v>
      </c>
      <c r="V90" s="206">
        <v>3.38</v>
      </c>
      <c r="W90" s="206">
        <v>9.3800000000000008</v>
      </c>
      <c r="X90" s="206">
        <v>42.16</v>
      </c>
      <c r="Y90" s="206">
        <v>0</v>
      </c>
      <c r="Z90" s="206">
        <v>37.21</v>
      </c>
      <c r="AA90" s="206">
        <v>23.51</v>
      </c>
      <c r="AB90" s="206">
        <v>0</v>
      </c>
      <c r="AC90" s="206">
        <v>11.69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8.9600000000000009</v>
      </c>
      <c r="L91" s="206">
        <v>239.53</v>
      </c>
      <c r="M91" s="206">
        <v>26.62</v>
      </c>
      <c r="N91" s="206">
        <v>34.299999999999997</v>
      </c>
      <c r="O91" s="206">
        <v>0</v>
      </c>
      <c r="P91" s="206">
        <v>36.15</v>
      </c>
      <c r="Q91" s="206">
        <v>6.33</v>
      </c>
      <c r="R91" s="206">
        <v>12.26</v>
      </c>
      <c r="S91" s="206">
        <v>7.65</v>
      </c>
      <c r="T91" s="206">
        <v>0</v>
      </c>
      <c r="U91" s="206">
        <v>20.51</v>
      </c>
      <c r="V91" s="206">
        <v>3.38</v>
      </c>
      <c r="W91" s="206">
        <v>9.3800000000000008</v>
      </c>
      <c r="X91" s="206">
        <v>42.16</v>
      </c>
      <c r="Y91" s="206">
        <v>0</v>
      </c>
      <c r="Z91" s="206">
        <v>37.21</v>
      </c>
      <c r="AA91" s="206">
        <v>23.35</v>
      </c>
      <c r="AB91" s="206">
        <v>0</v>
      </c>
      <c r="AC91" s="206">
        <v>11.69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8.9600000000000009</v>
      </c>
      <c r="L92" s="206">
        <v>239.53</v>
      </c>
      <c r="M92" s="206">
        <v>26.62</v>
      </c>
      <c r="N92" s="206">
        <v>34.299999999999997</v>
      </c>
      <c r="O92" s="206">
        <v>0</v>
      </c>
      <c r="P92" s="206">
        <v>36.15</v>
      </c>
      <c r="Q92" s="206">
        <v>6.33</v>
      </c>
      <c r="R92" s="206">
        <v>12.26</v>
      </c>
      <c r="S92" s="206">
        <v>7.66</v>
      </c>
      <c r="T92" s="206">
        <v>0</v>
      </c>
      <c r="U92" s="206">
        <v>20.51</v>
      </c>
      <c r="V92" s="206">
        <v>3.38</v>
      </c>
      <c r="W92" s="206">
        <v>9.3800000000000008</v>
      </c>
      <c r="X92" s="206">
        <v>42.16</v>
      </c>
      <c r="Y92" s="206">
        <v>0</v>
      </c>
      <c r="Z92" s="206">
        <v>37.21</v>
      </c>
      <c r="AA92" s="206">
        <v>23.35</v>
      </c>
      <c r="AB92" s="206">
        <v>0</v>
      </c>
      <c r="AC92" s="206">
        <v>11.69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8.9600000000000009</v>
      </c>
      <c r="L93" s="206">
        <v>220.37</v>
      </c>
      <c r="M93" s="206">
        <v>26.62</v>
      </c>
      <c r="N93" s="206">
        <v>34.299999999999997</v>
      </c>
      <c r="O93" s="206">
        <v>0</v>
      </c>
      <c r="P93" s="206">
        <v>36.15</v>
      </c>
      <c r="Q93" s="206">
        <v>6.33</v>
      </c>
      <c r="R93" s="206">
        <v>12.26</v>
      </c>
      <c r="S93" s="206">
        <v>7.66</v>
      </c>
      <c r="T93" s="206">
        <v>0</v>
      </c>
      <c r="U93" s="206">
        <v>20.51</v>
      </c>
      <c r="V93" s="206">
        <v>3.38</v>
      </c>
      <c r="W93" s="206">
        <v>9.3800000000000008</v>
      </c>
      <c r="X93" s="206">
        <v>42.16</v>
      </c>
      <c r="Y93" s="206">
        <v>0</v>
      </c>
      <c r="Z93" s="206">
        <v>37.21</v>
      </c>
      <c r="AA93" s="206">
        <v>23.35</v>
      </c>
      <c r="AB93" s="206">
        <v>0</v>
      </c>
      <c r="AC93" s="206">
        <v>11.69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50.63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8.9600000000000009</v>
      </c>
      <c r="L94" s="206">
        <v>220.37</v>
      </c>
      <c r="M94" s="206">
        <v>26.62</v>
      </c>
      <c r="N94" s="206">
        <v>34.299999999999997</v>
      </c>
      <c r="O94" s="206">
        <v>0</v>
      </c>
      <c r="P94" s="206">
        <v>36.15</v>
      </c>
      <c r="Q94" s="206">
        <v>6.33</v>
      </c>
      <c r="R94" s="206">
        <v>12.26</v>
      </c>
      <c r="S94" s="206">
        <v>7.66</v>
      </c>
      <c r="T94" s="206">
        <v>0</v>
      </c>
      <c r="U94" s="206">
        <v>20.51</v>
      </c>
      <c r="V94" s="206">
        <v>3.38</v>
      </c>
      <c r="W94" s="206">
        <v>9.3800000000000008</v>
      </c>
      <c r="X94" s="206">
        <v>42.16</v>
      </c>
      <c r="Y94" s="206">
        <v>0</v>
      </c>
      <c r="Z94" s="206">
        <v>37.21</v>
      </c>
      <c r="AA94" s="206">
        <v>23.35</v>
      </c>
      <c r="AB94" s="206">
        <v>0</v>
      </c>
      <c r="AC94" s="206">
        <v>11.69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50.63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6.01</v>
      </c>
      <c r="L95" s="206">
        <v>203.12</v>
      </c>
      <c r="M95" s="206">
        <v>26.62</v>
      </c>
      <c r="N95" s="206">
        <v>34.299999999999997</v>
      </c>
      <c r="O95" s="206">
        <v>0</v>
      </c>
      <c r="P95" s="206">
        <v>36.15</v>
      </c>
      <c r="Q95" s="206">
        <v>1.92</v>
      </c>
      <c r="R95" s="206">
        <v>4.46</v>
      </c>
      <c r="S95" s="206">
        <v>1.98</v>
      </c>
      <c r="T95" s="206">
        <v>0</v>
      </c>
      <c r="U95" s="206">
        <v>20.51</v>
      </c>
      <c r="V95" s="206">
        <v>1.74</v>
      </c>
      <c r="W95" s="206">
        <v>9.3800000000000008</v>
      </c>
      <c r="X95" s="206">
        <v>42.16</v>
      </c>
      <c r="Y95" s="206">
        <v>0</v>
      </c>
      <c r="Z95" s="206">
        <v>37.21</v>
      </c>
      <c r="AA95" s="206">
        <v>23.51</v>
      </c>
      <c r="AB95" s="206">
        <v>0</v>
      </c>
      <c r="AC95" s="206">
        <v>11.69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58.52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203.12</v>
      </c>
      <c r="M96" s="206">
        <v>26.62</v>
      </c>
      <c r="N96" s="206">
        <v>34.299999999999997</v>
      </c>
      <c r="O96" s="206">
        <v>0</v>
      </c>
      <c r="P96" s="206">
        <v>36.15</v>
      </c>
      <c r="Q96" s="206">
        <v>1.92</v>
      </c>
      <c r="R96" s="206">
        <v>1.92</v>
      </c>
      <c r="S96" s="206">
        <v>1.92</v>
      </c>
      <c r="T96" s="206">
        <v>0</v>
      </c>
      <c r="U96" s="206">
        <v>20.51</v>
      </c>
      <c r="V96" s="206">
        <v>1.74</v>
      </c>
      <c r="W96" s="206">
        <v>9.3800000000000008</v>
      </c>
      <c r="X96" s="206">
        <v>42.16</v>
      </c>
      <c r="Y96" s="206">
        <v>0</v>
      </c>
      <c r="Z96" s="206">
        <v>37.21</v>
      </c>
      <c r="AA96" s="206">
        <v>23.51</v>
      </c>
      <c r="AB96" s="206">
        <v>0</v>
      </c>
      <c r="AC96" s="206">
        <v>11.69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58.52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203.12</v>
      </c>
      <c r="M97" s="206">
        <v>26.62</v>
      </c>
      <c r="N97" s="206">
        <v>34.299999999999997</v>
      </c>
      <c r="O97" s="206">
        <v>0</v>
      </c>
      <c r="P97" s="206">
        <v>36.15</v>
      </c>
      <c r="Q97" s="206">
        <v>1.92</v>
      </c>
      <c r="R97" s="206">
        <v>1.92</v>
      </c>
      <c r="S97" s="206">
        <v>1.92</v>
      </c>
      <c r="T97" s="206">
        <v>0</v>
      </c>
      <c r="U97" s="206">
        <v>20.51</v>
      </c>
      <c r="V97" s="206">
        <v>1.74</v>
      </c>
      <c r="W97" s="206">
        <v>1.82</v>
      </c>
      <c r="X97" s="206">
        <v>14.37</v>
      </c>
      <c r="Y97" s="206">
        <v>0</v>
      </c>
      <c r="Z97" s="206">
        <v>19.16</v>
      </c>
      <c r="AA97" s="206">
        <v>7.66</v>
      </c>
      <c r="AB97" s="206">
        <v>0</v>
      </c>
      <c r="AC97" s="206">
        <v>11.69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58.52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203.12</v>
      </c>
      <c r="M98" s="206">
        <v>26.62</v>
      </c>
      <c r="N98" s="206">
        <v>34.299999999999997</v>
      </c>
      <c r="O98" s="206">
        <v>0</v>
      </c>
      <c r="P98" s="206">
        <v>36.15</v>
      </c>
      <c r="Q98" s="206">
        <v>1.92</v>
      </c>
      <c r="R98" s="206">
        <v>1.92</v>
      </c>
      <c r="S98" s="206">
        <v>1.92</v>
      </c>
      <c r="T98" s="206">
        <v>0</v>
      </c>
      <c r="U98" s="206">
        <v>20.51</v>
      </c>
      <c r="V98" s="206">
        <v>1.74</v>
      </c>
      <c r="W98" s="206">
        <v>1.82</v>
      </c>
      <c r="X98" s="206">
        <v>14.37</v>
      </c>
      <c r="Y98" s="206">
        <v>0</v>
      </c>
      <c r="Z98" s="206">
        <v>19.16</v>
      </c>
      <c r="AA98" s="206">
        <v>7.66</v>
      </c>
      <c r="AB98" s="206">
        <v>0</v>
      </c>
      <c r="AC98" s="206">
        <v>11.69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58.52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0.17141750000000008</v>
      </c>
      <c r="L99">
        <f t="shared" si="0"/>
        <v>7.1874249999999922</v>
      </c>
      <c r="M99">
        <f t="shared" si="0"/>
        <v>0.63887999999999856</v>
      </c>
      <c r="N99">
        <f t="shared" si="0"/>
        <v>0.82320000000000115</v>
      </c>
      <c r="O99">
        <f t="shared" si="0"/>
        <v>0</v>
      </c>
      <c r="P99">
        <f t="shared" si="0"/>
        <v>0.86637000000000042</v>
      </c>
      <c r="Q99">
        <f t="shared" si="0"/>
        <v>0.12402249999999994</v>
      </c>
      <c r="R99">
        <f t="shared" si="0"/>
        <v>0.22231749999999989</v>
      </c>
      <c r="S99">
        <f t="shared" si="0"/>
        <v>0.14757750000000008</v>
      </c>
      <c r="T99">
        <f t="shared" si="0"/>
        <v>0</v>
      </c>
      <c r="U99">
        <f t="shared" si="0"/>
        <v>0.49223999999999984</v>
      </c>
      <c r="V99">
        <f t="shared" si="0"/>
        <v>7.4717500000000103E-2</v>
      </c>
      <c r="W99">
        <f t="shared" si="0"/>
        <v>0.17448749999999991</v>
      </c>
      <c r="X99">
        <f t="shared" si="0"/>
        <v>0.81878499999999921</v>
      </c>
      <c r="Y99">
        <f t="shared" si="0"/>
        <v>0</v>
      </c>
      <c r="Z99">
        <f t="shared" si="0"/>
        <v>0.78382250000000053</v>
      </c>
      <c r="AA99">
        <f t="shared" si="0"/>
        <v>0.4646349999999998</v>
      </c>
      <c r="AB99">
        <f t="shared" si="0"/>
        <v>0</v>
      </c>
      <c r="AC99">
        <f t="shared" si="0"/>
        <v>0.2744225000000004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1.428817500000001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0.17333500000000004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1.31</v>
      </c>
      <c r="L3" s="206">
        <v>1.36</v>
      </c>
      <c r="M3" s="206">
        <v>2.2599999999999998</v>
      </c>
      <c r="N3" s="206">
        <v>2.4</v>
      </c>
      <c r="O3" s="206">
        <v>1.33</v>
      </c>
      <c r="P3" s="206">
        <v>0</v>
      </c>
      <c r="Q3" s="206">
        <v>0.18</v>
      </c>
      <c r="R3" s="206">
        <v>0.43</v>
      </c>
      <c r="S3" s="206">
        <v>0.28000000000000003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19.29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1.31</v>
      </c>
      <c r="L4" s="206">
        <v>1.36</v>
      </c>
      <c r="M4" s="206">
        <v>2.2599999999999998</v>
      </c>
      <c r="N4" s="206">
        <v>2.4</v>
      </c>
      <c r="O4" s="206">
        <v>1.33</v>
      </c>
      <c r="P4" s="206">
        <v>0</v>
      </c>
      <c r="Q4" s="206">
        <v>0.18</v>
      </c>
      <c r="R4" s="206">
        <v>0.42</v>
      </c>
      <c r="S4" s="206">
        <v>0.27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19.29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1.31</v>
      </c>
      <c r="L5" s="206">
        <v>1.36</v>
      </c>
      <c r="M5" s="206">
        <v>2.2599999999999998</v>
      </c>
      <c r="N5" s="206">
        <v>2.4</v>
      </c>
      <c r="O5" s="206">
        <v>1.33</v>
      </c>
      <c r="P5" s="206">
        <v>0</v>
      </c>
      <c r="Q5" s="206">
        <v>0.18</v>
      </c>
      <c r="R5" s="206">
        <v>0.51</v>
      </c>
      <c r="S5" s="206">
        <v>0.28000000000000003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19.29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1.36</v>
      </c>
      <c r="M6" s="206">
        <v>2.2599999999999998</v>
      </c>
      <c r="N6" s="206">
        <v>2.4</v>
      </c>
      <c r="O6" s="206">
        <v>1.33</v>
      </c>
      <c r="P6" s="206">
        <v>0</v>
      </c>
      <c r="Q6" s="206">
        <v>0.18</v>
      </c>
      <c r="R6" s="206">
        <v>0.51</v>
      </c>
      <c r="S6" s="206">
        <v>0.28000000000000003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19.29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1.36</v>
      </c>
      <c r="M7" s="206">
        <v>2.2599999999999998</v>
      </c>
      <c r="N7" s="206">
        <v>2.4</v>
      </c>
      <c r="O7" s="206">
        <v>1.33</v>
      </c>
      <c r="P7" s="206">
        <v>0</v>
      </c>
      <c r="Q7" s="206">
        <v>0.18</v>
      </c>
      <c r="R7" s="206">
        <v>0.53</v>
      </c>
      <c r="S7" s="206">
        <v>0.28999999999999998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1.36</v>
      </c>
      <c r="M8" s="206">
        <v>2.2599999999999998</v>
      </c>
      <c r="N8" s="206">
        <v>2.4</v>
      </c>
      <c r="O8" s="206">
        <v>1.33</v>
      </c>
      <c r="P8" s="206">
        <v>0</v>
      </c>
      <c r="Q8" s="206">
        <v>0.19</v>
      </c>
      <c r="R8" s="206">
        <v>0.53</v>
      </c>
      <c r="S8" s="206">
        <v>0.28999999999999998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1.36</v>
      </c>
      <c r="M9" s="206">
        <v>2.2599999999999998</v>
      </c>
      <c r="N9" s="206">
        <v>2.4</v>
      </c>
      <c r="O9" s="206">
        <v>1.33</v>
      </c>
      <c r="P9" s="206">
        <v>0</v>
      </c>
      <c r="Q9" s="206">
        <v>0.19</v>
      </c>
      <c r="R9" s="206">
        <v>0.53</v>
      </c>
      <c r="S9" s="206">
        <v>0.28999999999999998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1.36</v>
      </c>
      <c r="M10" s="206">
        <v>2.2599999999999998</v>
      </c>
      <c r="N10" s="206">
        <v>2.4</v>
      </c>
      <c r="O10" s="206">
        <v>1.33</v>
      </c>
      <c r="P10" s="206">
        <v>0</v>
      </c>
      <c r="Q10" s="206">
        <v>0.19</v>
      </c>
      <c r="R10" s="206">
        <v>0.53</v>
      </c>
      <c r="S10" s="206">
        <v>0.28999999999999998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1.96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1.36</v>
      </c>
      <c r="M11" s="206">
        <v>2.2599999999999998</v>
      </c>
      <c r="N11" s="206">
        <v>2.4</v>
      </c>
      <c r="O11" s="206">
        <v>1.33</v>
      </c>
      <c r="P11" s="206">
        <v>0</v>
      </c>
      <c r="Q11" s="206">
        <v>0.19</v>
      </c>
      <c r="R11" s="206">
        <v>0.52</v>
      </c>
      <c r="S11" s="206">
        <v>0.28000000000000003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1.96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1.36</v>
      </c>
      <c r="M12" s="206">
        <v>2.2599999999999998</v>
      </c>
      <c r="N12" s="206">
        <v>2.4</v>
      </c>
      <c r="O12" s="206">
        <v>1.33</v>
      </c>
      <c r="P12" s="206">
        <v>0</v>
      </c>
      <c r="Q12" s="206">
        <v>0.19</v>
      </c>
      <c r="R12" s="206">
        <v>0.52</v>
      </c>
      <c r="S12" s="206">
        <v>0.28000000000000003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1.96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1.36</v>
      </c>
      <c r="M13" s="206">
        <v>2.2599999999999998</v>
      </c>
      <c r="N13" s="206">
        <v>2.4</v>
      </c>
      <c r="O13" s="206">
        <v>1.33</v>
      </c>
      <c r="P13" s="206">
        <v>0</v>
      </c>
      <c r="Q13" s="206">
        <v>0.19</v>
      </c>
      <c r="R13" s="206">
        <v>0.54</v>
      </c>
      <c r="S13" s="206">
        <v>0.28000000000000003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1.36</v>
      </c>
      <c r="M14" s="206">
        <v>2.2599999999999998</v>
      </c>
      <c r="N14" s="206">
        <v>2.4</v>
      </c>
      <c r="O14" s="206">
        <v>1.33</v>
      </c>
      <c r="P14" s="206">
        <v>0</v>
      </c>
      <c r="Q14" s="206">
        <v>0.19</v>
      </c>
      <c r="R14" s="206">
        <v>0.55000000000000004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1.36</v>
      </c>
      <c r="M15" s="206">
        <v>2.2599999999999998</v>
      </c>
      <c r="N15" s="206">
        <v>2.4</v>
      </c>
      <c r="O15" s="206">
        <v>1.33</v>
      </c>
      <c r="P15" s="206">
        <v>0</v>
      </c>
      <c r="Q15" s="206">
        <v>0.19</v>
      </c>
      <c r="R15" s="206">
        <v>0.54</v>
      </c>
      <c r="S15" s="206">
        <v>0.28000000000000003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1.96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1.36</v>
      </c>
      <c r="M16" s="206">
        <v>2.2599999999999998</v>
      </c>
      <c r="N16" s="206">
        <v>2.4</v>
      </c>
      <c r="O16" s="206">
        <v>1.33</v>
      </c>
      <c r="P16" s="206">
        <v>0</v>
      </c>
      <c r="Q16" s="206">
        <v>0.19</v>
      </c>
      <c r="R16" s="206">
        <v>0.54</v>
      </c>
      <c r="S16" s="206">
        <v>0.28000000000000003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1.96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1.36</v>
      </c>
      <c r="M17" s="206">
        <v>2.2599999999999998</v>
      </c>
      <c r="N17" s="206">
        <v>2.4</v>
      </c>
      <c r="O17" s="206">
        <v>1.33</v>
      </c>
      <c r="P17" s="206">
        <v>0</v>
      </c>
      <c r="Q17" s="206">
        <v>0.19</v>
      </c>
      <c r="R17" s="206">
        <v>0.52</v>
      </c>
      <c r="S17" s="206">
        <v>0.28000000000000003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1.96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1.36</v>
      </c>
      <c r="M18" s="206">
        <v>2.2599999999999998</v>
      </c>
      <c r="N18" s="206">
        <v>2.4</v>
      </c>
      <c r="O18" s="206">
        <v>1.33</v>
      </c>
      <c r="P18" s="206">
        <v>0</v>
      </c>
      <c r="Q18" s="206">
        <v>0.19</v>
      </c>
      <c r="R18" s="206">
        <v>0.52</v>
      </c>
      <c r="S18" s="206">
        <v>0.28000000000000003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1.96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1.36</v>
      </c>
      <c r="M19" s="206">
        <v>2.2599999999999998</v>
      </c>
      <c r="N19" s="206">
        <v>2.4</v>
      </c>
      <c r="O19" s="206">
        <v>1.33</v>
      </c>
      <c r="P19" s="206">
        <v>0</v>
      </c>
      <c r="Q19" s="206">
        <v>0.19</v>
      </c>
      <c r="R19" s="206">
        <v>0.52</v>
      </c>
      <c r="S19" s="206">
        <v>0.27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1.96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1.31</v>
      </c>
      <c r="L20" s="206">
        <v>1.36</v>
      </c>
      <c r="M20" s="206">
        <v>2.2599999999999998</v>
      </c>
      <c r="N20" s="206">
        <v>2.4</v>
      </c>
      <c r="O20" s="206">
        <v>1.33</v>
      </c>
      <c r="P20" s="206">
        <v>0</v>
      </c>
      <c r="Q20" s="206">
        <v>0.19</v>
      </c>
      <c r="R20" s="206">
        <v>0.51</v>
      </c>
      <c r="S20" s="206">
        <v>0.28000000000000003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1.96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1.31</v>
      </c>
      <c r="L21" s="206">
        <v>1.36</v>
      </c>
      <c r="M21" s="206">
        <v>2.2599999999999998</v>
      </c>
      <c r="N21" s="206">
        <v>2.4</v>
      </c>
      <c r="O21" s="206">
        <v>1.33</v>
      </c>
      <c r="P21" s="206">
        <v>0</v>
      </c>
      <c r="Q21" s="206">
        <v>0.19</v>
      </c>
      <c r="R21" s="206">
        <v>0.51</v>
      </c>
      <c r="S21" s="206">
        <v>0.28000000000000003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1.96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1.31</v>
      </c>
      <c r="L22" s="206">
        <v>1.36</v>
      </c>
      <c r="M22" s="206">
        <v>2.2599999999999998</v>
      </c>
      <c r="N22" s="206">
        <v>2.4</v>
      </c>
      <c r="O22" s="206">
        <v>1.33</v>
      </c>
      <c r="P22" s="206">
        <v>0</v>
      </c>
      <c r="Q22" s="206">
        <v>0.19</v>
      </c>
      <c r="R22" s="206">
        <v>0.5</v>
      </c>
      <c r="S22" s="206">
        <v>0.28000000000000003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1.96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1.36</v>
      </c>
      <c r="M23" s="206">
        <v>2.2599999999999998</v>
      </c>
      <c r="N23" s="206">
        <v>2.4</v>
      </c>
      <c r="O23" s="206">
        <v>1.33</v>
      </c>
      <c r="P23" s="206">
        <v>0</v>
      </c>
      <c r="Q23" s="206">
        <v>0.19</v>
      </c>
      <c r="R23" s="206">
        <v>0.38</v>
      </c>
      <c r="S23" s="206">
        <v>0.26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1.96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19.29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1.36</v>
      </c>
      <c r="M24" s="206">
        <v>2.2599999999999998</v>
      </c>
      <c r="N24" s="206">
        <v>2.4</v>
      </c>
      <c r="O24" s="206">
        <v>1.33</v>
      </c>
      <c r="P24" s="206">
        <v>0</v>
      </c>
      <c r="Q24" s="206">
        <v>0.18</v>
      </c>
      <c r="R24" s="206">
        <v>0.37</v>
      </c>
      <c r="S24" s="206">
        <v>0.25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1.96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13.92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2.2599999999999998</v>
      </c>
      <c r="N25" s="206">
        <v>2.4</v>
      </c>
      <c r="O25" s="206">
        <v>1.33</v>
      </c>
      <c r="P25" s="206">
        <v>0</v>
      </c>
      <c r="Q25" s="206">
        <v>0.18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1.96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13.92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2.2599999999999998</v>
      </c>
      <c r="N26" s="206">
        <v>2.4</v>
      </c>
      <c r="O26" s="206">
        <v>1.33</v>
      </c>
      <c r="P26" s="206">
        <v>0</v>
      </c>
      <c r="Q26" s="206">
        <v>0.16</v>
      </c>
      <c r="R26" s="206">
        <v>0</v>
      </c>
      <c r="S26" s="206">
        <v>0.17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1.96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13.92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2.2599999999999998</v>
      </c>
      <c r="N27" s="206">
        <v>2.4</v>
      </c>
      <c r="O27" s="206">
        <v>1.33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1.96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2.2599999999999998</v>
      </c>
      <c r="N28" s="206">
        <v>2.4</v>
      </c>
      <c r="O28" s="206">
        <v>1.33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1.96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2.2599999999999998</v>
      </c>
      <c r="N29" s="206">
        <v>2.4</v>
      </c>
      <c r="O29" s="206">
        <v>1.33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1.96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2.2599999999999998</v>
      </c>
      <c r="N30" s="206">
        <v>2.4</v>
      </c>
      <c r="O30" s="206">
        <v>1.33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1.96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2.2599999999999998</v>
      </c>
      <c r="N31" s="206">
        <v>2.4</v>
      </c>
      <c r="O31" s="206">
        <v>1.33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1.96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2.2599999999999998</v>
      </c>
      <c r="N32" s="206">
        <v>2.4</v>
      </c>
      <c r="O32" s="206">
        <v>1.33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1.96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2.2599999999999998</v>
      </c>
      <c r="N33" s="206">
        <v>2.4</v>
      </c>
      <c r="O33" s="206">
        <v>1.33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1.96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2.2599999999999998</v>
      </c>
      <c r="N34" s="206">
        <v>2.4</v>
      </c>
      <c r="O34" s="206">
        <v>1.33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1.96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2.2599999999999998</v>
      </c>
      <c r="N35" s="206">
        <v>2.4</v>
      </c>
      <c r="O35" s="206">
        <v>1.33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1.96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2.2599999999999998</v>
      </c>
      <c r="N36" s="206">
        <v>2.4</v>
      </c>
      <c r="O36" s="206">
        <v>1.33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1.96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2.2599999999999998</v>
      </c>
      <c r="N37" s="206">
        <v>2.4</v>
      </c>
      <c r="O37" s="206">
        <v>1.33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1.96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2.2599999999999998</v>
      </c>
      <c r="N38" s="206">
        <v>2.4</v>
      </c>
      <c r="O38" s="206">
        <v>1.33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1.96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2.2599999999999998</v>
      </c>
      <c r="N39" s="206">
        <v>2.4</v>
      </c>
      <c r="O39" s="206">
        <v>1.33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1.96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2.2599999999999998</v>
      </c>
      <c r="N40" s="206">
        <v>2.4</v>
      </c>
      <c r="O40" s="206">
        <v>1.33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1.96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2.2599999999999998</v>
      </c>
      <c r="N41" s="206">
        <v>2.4</v>
      </c>
      <c r="O41" s="206">
        <v>1.33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1.96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2.2599999999999998</v>
      </c>
      <c r="N42" s="206">
        <v>2.4</v>
      </c>
      <c r="O42" s="206">
        <v>1.33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1.96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2.2599999999999998</v>
      </c>
      <c r="N43" s="206">
        <v>2.4</v>
      </c>
      <c r="O43" s="206">
        <v>1.33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1.96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2.2599999999999998</v>
      </c>
      <c r="N44" s="206">
        <v>2.4</v>
      </c>
      <c r="O44" s="206">
        <v>1.33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1.96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2.2599999999999998</v>
      </c>
      <c r="N45" s="206">
        <v>2.4</v>
      </c>
      <c r="O45" s="206">
        <v>1.33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1.96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2.2599999999999998</v>
      </c>
      <c r="N46" s="206">
        <v>2.4</v>
      </c>
      <c r="O46" s="206">
        <v>1.33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1.96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2.2599999999999998</v>
      </c>
      <c r="N47" s="206">
        <v>2.4</v>
      </c>
      <c r="O47" s="206">
        <v>1.33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1.96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2.2599999999999998</v>
      </c>
      <c r="N48" s="206">
        <v>2.4</v>
      </c>
      <c r="O48" s="206">
        <v>1.33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1.96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2.2599999999999998</v>
      </c>
      <c r="N49" s="206">
        <v>2.4</v>
      </c>
      <c r="O49" s="206">
        <v>1.33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1.96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2.2599999999999998</v>
      </c>
      <c r="N50" s="206">
        <v>2.4</v>
      </c>
      <c r="O50" s="206">
        <v>1.33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1.96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2.2599999999999998</v>
      </c>
      <c r="N51" s="206">
        <v>2.4</v>
      </c>
      <c r="O51" s="206">
        <v>1.33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2.2599999999999998</v>
      </c>
      <c r="N52" s="206">
        <v>2.4</v>
      </c>
      <c r="O52" s="206">
        <v>1.33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1.96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2.2599999999999998</v>
      </c>
      <c r="N53" s="206">
        <v>2.4</v>
      </c>
      <c r="O53" s="206">
        <v>1.33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2.2599999999999998</v>
      </c>
      <c r="N54" s="206">
        <v>2.4</v>
      </c>
      <c r="O54" s="206">
        <v>1.33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0.83</v>
      </c>
      <c r="L55" s="206">
        <v>1.36</v>
      </c>
      <c r="M55" s="206">
        <v>2.2599999999999998</v>
      </c>
      <c r="N55" s="206">
        <v>2.4</v>
      </c>
      <c r="O55" s="206">
        <v>1.33</v>
      </c>
      <c r="P55" s="206">
        <v>0</v>
      </c>
      <c r="Q55" s="206">
        <v>0.16</v>
      </c>
      <c r="R55" s="206">
        <v>0</v>
      </c>
      <c r="S55" s="206">
        <v>0.51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18.690000000000001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2.2599999999999998</v>
      </c>
      <c r="N56" s="206">
        <v>2.4</v>
      </c>
      <c r="O56" s="206">
        <v>1.33</v>
      </c>
      <c r="P56" s="206">
        <v>0</v>
      </c>
      <c r="Q56" s="206">
        <v>0.01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18.690000000000001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2.2599999999999998</v>
      </c>
      <c r="N57" s="206">
        <v>2.4</v>
      </c>
      <c r="O57" s="206">
        <v>1.33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19.22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2.2599999999999998</v>
      </c>
      <c r="N58" s="206">
        <v>2.4</v>
      </c>
      <c r="O58" s="206">
        <v>1.33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1.96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19.22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1.36</v>
      </c>
      <c r="M59" s="206">
        <v>2.2599999999999998</v>
      </c>
      <c r="N59" s="206">
        <v>2.4</v>
      </c>
      <c r="O59" s="206">
        <v>1.33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1.96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1.36</v>
      </c>
      <c r="M60" s="206">
        <v>2.2599999999999998</v>
      </c>
      <c r="N60" s="206">
        <v>2.4</v>
      </c>
      <c r="O60" s="206">
        <v>1.33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1.96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2.2599999999999998</v>
      </c>
      <c r="N61" s="206">
        <v>2.4</v>
      </c>
      <c r="O61" s="206">
        <v>1.33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1.96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2.2599999999999998</v>
      </c>
      <c r="N62" s="206">
        <v>2.4</v>
      </c>
      <c r="O62" s="206">
        <v>1.33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1.96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2.2599999999999998</v>
      </c>
      <c r="N63" s="206">
        <v>2.4</v>
      </c>
      <c r="O63" s="206">
        <v>1.33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2.2599999999999998</v>
      </c>
      <c r="N64" s="206">
        <v>2.4</v>
      </c>
      <c r="O64" s="206">
        <v>1.33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2.2599999999999998</v>
      </c>
      <c r="N65" s="206">
        <v>2.4</v>
      </c>
      <c r="O65" s="206">
        <v>1.33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2.2599999999999998</v>
      </c>
      <c r="N66" s="206">
        <v>2.4</v>
      </c>
      <c r="O66" s="206">
        <v>1.33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2.2599999999999998</v>
      </c>
      <c r="N67" s="206">
        <v>2.4</v>
      </c>
      <c r="O67" s="206">
        <v>1.33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2.2599999999999998</v>
      </c>
      <c r="N68" s="206">
        <v>2.4</v>
      </c>
      <c r="O68" s="206">
        <v>1.33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2.2599999999999998</v>
      </c>
      <c r="N69" s="206">
        <v>2.4</v>
      </c>
      <c r="O69" s="206">
        <v>1.33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2.2599999999999998</v>
      </c>
      <c r="N70" s="206">
        <v>2.4</v>
      </c>
      <c r="O70" s="206">
        <v>1.33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2.2599999999999998</v>
      </c>
      <c r="N71" s="206">
        <v>2.4</v>
      </c>
      <c r="O71" s="206">
        <v>1.33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2.2599999999999998</v>
      </c>
      <c r="N72" s="206">
        <v>2.4</v>
      </c>
      <c r="O72" s="206">
        <v>1.33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2.2599999999999998</v>
      </c>
      <c r="N73" s="206">
        <v>2.4</v>
      </c>
      <c r="O73" s="206">
        <v>1.33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2.2599999999999998</v>
      </c>
      <c r="N74" s="206">
        <v>2.4</v>
      </c>
      <c r="O74" s="206">
        <v>1.33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2.2599999999999998</v>
      </c>
      <c r="N75" s="206">
        <v>2.4</v>
      </c>
      <c r="O75" s="206">
        <v>1.33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1.33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2.2599999999999998</v>
      </c>
      <c r="N76" s="206">
        <v>2.4</v>
      </c>
      <c r="O76" s="206">
        <v>1.33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1.33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2.2599999999999998</v>
      </c>
      <c r="N77" s="206">
        <v>2.4</v>
      </c>
      <c r="O77" s="206">
        <v>1.33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2.2599999999999998</v>
      </c>
      <c r="N78" s="206">
        <v>2.4</v>
      </c>
      <c r="O78" s="206">
        <v>1.33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2.2599999999999998</v>
      </c>
      <c r="N79" s="206">
        <v>2.4</v>
      </c>
      <c r="O79" s="206">
        <v>1.33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2.2599999999999998</v>
      </c>
      <c r="N80" s="206">
        <v>2.4</v>
      </c>
      <c r="O80" s="206">
        <v>1.33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2.2599999999999998</v>
      </c>
      <c r="N81" s="206">
        <v>2.4</v>
      </c>
      <c r="O81" s="206">
        <v>1.33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2.2599999999999998</v>
      </c>
      <c r="N82" s="206">
        <v>2.4</v>
      </c>
      <c r="O82" s="206">
        <v>1.33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2.2599999999999998</v>
      </c>
      <c r="N83" s="206">
        <v>2.4</v>
      </c>
      <c r="O83" s="206">
        <v>1.33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2.2599999999999998</v>
      </c>
      <c r="N84" s="206">
        <v>2.4</v>
      </c>
      <c r="O84" s="206">
        <v>1.33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2.2599999999999998</v>
      </c>
      <c r="N85" s="206">
        <v>2.4</v>
      </c>
      <c r="O85" s="206">
        <v>1.33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2.2599999999999998</v>
      </c>
      <c r="N86" s="206">
        <v>2.4</v>
      </c>
      <c r="O86" s="206">
        <v>1.33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2.2599999999999998</v>
      </c>
      <c r="N87" s="206">
        <v>2.4</v>
      </c>
      <c r="O87" s="206">
        <v>1.33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2.2599999999999998</v>
      </c>
      <c r="N88" s="206">
        <v>2.4</v>
      </c>
      <c r="O88" s="206">
        <v>1.33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2.2599999999999998</v>
      </c>
      <c r="N89" s="206">
        <v>2.4</v>
      </c>
      <c r="O89" s="206">
        <v>1.33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2.2599999999999998</v>
      </c>
      <c r="N90" s="206">
        <v>2.4</v>
      </c>
      <c r="O90" s="206">
        <v>1.33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2.2599999999999998</v>
      </c>
      <c r="N91" s="206">
        <v>2.4</v>
      </c>
      <c r="O91" s="206">
        <v>1.33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2.2599999999999998</v>
      </c>
      <c r="N92" s="206">
        <v>2.4</v>
      </c>
      <c r="O92" s="206">
        <v>1.33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1.36</v>
      </c>
      <c r="M93" s="206">
        <v>2.2599999999999998</v>
      </c>
      <c r="N93" s="206">
        <v>2.4</v>
      </c>
      <c r="O93" s="206">
        <v>1.33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16.989999999999998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1.36</v>
      </c>
      <c r="M94" s="206">
        <v>2.2599999999999998</v>
      </c>
      <c r="N94" s="206">
        <v>2.4</v>
      </c>
      <c r="O94" s="206">
        <v>1.33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16.989999999999998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1.68</v>
      </c>
      <c r="L95" s="206">
        <v>1.36</v>
      </c>
      <c r="M95" s="206">
        <v>2.2599999999999998</v>
      </c>
      <c r="N95" s="206">
        <v>2.4</v>
      </c>
      <c r="O95" s="206">
        <v>1.33</v>
      </c>
      <c r="P95" s="206">
        <v>0</v>
      </c>
      <c r="Q95" s="206">
        <v>0</v>
      </c>
      <c r="R95" s="206">
        <v>0.39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19.64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1.36</v>
      </c>
      <c r="M96" s="206">
        <v>2.2599999999999998</v>
      </c>
      <c r="N96" s="206">
        <v>2.4</v>
      </c>
      <c r="O96" s="206">
        <v>1.33</v>
      </c>
      <c r="P96" s="206">
        <v>0</v>
      </c>
      <c r="Q96" s="206">
        <v>0.18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19.64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1.36</v>
      </c>
      <c r="M97" s="206">
        <v>2.2599999999999998</v>
      </c>
      <c r="N97" s="206">
        <v>2.4</v>
      </c>
      <c r="O97" s="206">
        <v>1.33</v>
      </c>
      <c r="P97" s="206">
        <v>0</v>
      </c>
      <c r="Q97" s="206">
        <v>0.18</v>
      </c>
      <c r="R97" s="206">
        <v>0</v>
      </c>
      <c r="S97" s="206">
        <v>0.16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19.64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1.36</v>
      </c>
      <c r="M98" s="206">
        <v>2.2599999999999998</v>
      </c>
      <c r="N98" s="206">
        <v>2.4</v>
      </c>
      <c r="O98" s="206">
        <v>1.33</v>
      </c>
      <c r="P98" s="206">
        <v>0</v>
      </c>
      <c r="Q98" s="206">
        <v>0.18</v>
      </c>
      <c r="R98" s="206">
        <v>0</v>
      </c>
      <c r="S98" s="206">
        <v>0.16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19.64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7.8024999999999987E-3</v>
      </c>
      <c r="L99">
        <f t="shared" si="0"/>
        <v>3.2639999999999995E-2</v>
      </c>
      <c r="M99">
        <f t="shared" si="0"/>
        <v>5.4239999999999941E-2</v>
      </c>
      <c r="N99">
        <f t="shared" si="0"/>
        <v>5.7600000000000096E-2</v>
      </c>
      <c r="O99">
        <f t="shared" si="0"/>
        <v>3.1919999999999969E-2</v>
      </c>
      <c r="P99">
        <f t="shared" si="0"/>
        <v>0</v>
      </c>
      <c r="Q99">
        <f t="shared" si="0"/>
        <v>1.2924999999999996E-3</v>
      </c>
      <c r="R99">
        <f t="shared" si="0"/>
        <v>2.8549999999999995E-3</v>
      </c>
      <c r="S99">
        <f t="shared" si="0"/>
        <v>1.9175000000000004E-3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4.7262500000000041E-2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0.43644250000000012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6.88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6.86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7.28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7.28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7.28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7.28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7.28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7.28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7.28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0.13373999999999991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489</v>
      </c>
      <c r="D2" t="s">
        <v>489</v>
      </c>
      <c r="E2" t="s">
        <v>489</v>
      </c>
      <c r="F2" t="s">
        <v>489</v>
      </c>
      <c r="G2" t="s">
        <v>489</v>
      </c>
      <c r="H2" t="s">
        <v>489</v>
      </c>
      <c r="I2" t="s">
        <v>489</v>
      </c>
      <c r="J2" t="s">
        <v>489</v>
      </c>
      <c r="K2" t="s">
        <v>489</v>
      </c>
      <c r="L2" t="s">
        <v>489</v>
      </c>
      <c r="M2" t="s">
        <v>489</v>
      </c>
      <c r="N2" t="s">
        <v>489</v>
      </c>
      <c r="O2" t="s">
        <v>489</v>
      </c>
      <c r="P2" t="s">
        <v>489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36.119999999999997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36.119999999999997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311.62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311.62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320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320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36.119999999999997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36.119999999999997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320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320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287.42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36.119999999999997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36.119999999999997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290.44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310.04000000000002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307.42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307.42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277.42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277.42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312.44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312.44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280.44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280.44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0.89717999999999987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6.9191449999999968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42.19</v>
      </c>
      <c r="J3" s="206">
        <v>0.49</v>
      </c>
      <c r="K3" s="206">
        <v>241.2</v>
      </c>
      <c r="L3" s="206">
        <v>6.29</v>
      </c>
      <c r="M3" s="206">
        <v>2.63</v>
      </c>
      <c r="N3" s="206">
        <v>2.15</v>
      </c>
      <c r="O3" s="206">
        <v>1.52</v>
      </c>
      <c r="P3" s="206">
        <v>1.02</v>
      </c>
      <c r="Q3" s="206">
        <v>5.05</v>
      </c>
      <c r="R3" s="206">
        <v>13.45</v>
      </c>
      <c r="S3" s="206">
        <v>6.94</v>
      </c>
      <c r="T3" s="206">
        <v>0.56000000000000005</v>
      </c>
      <c r="U3" s="206">
        <v>2.17</v>
      </c>
      <c r="V3" s="206">
        <v>5.98</v>
      </c>
      <c r="W3" s="206">
        <v>9.34</v>
      </c>
      <c r="X3" s="206">
        <v>50.42</v>
      </c>
      <c r="Y3" s="206">
        <v>0</v>
      </c>
      <c r="Z3" s="206">
        <v>2.56</v>
      </c>
      <c r="AA3" s="206">
        <v>20.77</v>
      </c>
      <c r="AB3" s="206">
        <v>0</v>
      </c>
      <c r="AC3" s="206">
        <v>20.27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17.36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42.19</v>
      </c>
      <c r="J4" s="206">
        <v>0.49</v>
      </c>
      <c r="K4" s="206">
        <v>241.2</v>
      </c>
      <c r="L4" s="206">
        <v>6.29</v>
      </c>
      <c r="M4" s="206">
        <v>2.63</v>
      </c>
      <c r="N4" s="206">
        <v>2.15</v>
      </c>
      <c r="O4" s="206">
        <v>1.52</v>
      </c>
      <c r="P4" s="206">
        <v>1.02</v>
      </c>
      <c r="Q4" s="206">
        <v>5.05</v>
      </c>
      <c r="R4" s="206">
        <v>13.5</v>
      </c>
      <c r="S4" s="206">
        <v>6.93</v>
      </c>
      <c r="T4" s="206">
        <v>0.56000000000000005</v>
      </c>
      <c r="U4" s="206">
        <v>2.17</v>
      </c>
      <c r="V4" s="206">
        <v>5.98</v>
      </c>
      <c r="W4" s="206">
        <v>9.34</v>
      </c>
      <c r="X4" s="206">
        <v>50.42</v>
      </c>
      <c r="Y4" s="206">
        <v>0</v>
      </c>
      <c r="Z4" s="206">
        <v>2.56</v>
      </c>
      <c r="AA4" s="206">
        <v>20.77</v>
      </c>
      <c r="AB4" s="206">
        <v>0</v>
      </c>
      <c r="AC4" s="206">
        <v>20.27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17.36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42.19</v>
      </c>
      <c r="J5" s="206">
        <v>0.49</v>
      </c>
      <c r="K5" s="206">
        <v>241.2</v>
      </c>
      <c r="L5" s="206">
        <v>6.29</v>
      </c>
      <c r="M5" s="206">
        <v>2.63</v>
      </c>
      <c r="N5" s="206">
        <v>2.15</v>
      </c>
      <c r="O5" s="206">
        <v>1.52</v>
      </c>
      <c r="P5" s="206">
        <v>1.02</v>
      </c>
      <c r="Q5" s="206">
        <v>5.05</v>
      </c>
      <c r="R5" s="206">
        <v>13.51</v>
      </c>
      <c r="S5" s="206">
        <v>6.94</v>
      </c>
      <c r="T5" s="206">
        <v>0.56000000000000005</v>
      </c>
      <c r="U5" s="206">
        <v>2.17</v>
      </c>
      <c r="V5" s="206">
        <v>6.53</v>
      </c>
      <c r="W5" s="206">
        <v>9.34</v>
      </c>
      <c r="X5" s="206">
        <v>50.42</v>
      </c>
      <c r="Y5" s="206">
        <v>0</v>
      </c>
      <c r="Z5" s="206">
        <v>2.56</v>
      </c>
      <c r="AA5" s="206">
        <v>20.75</v>
      </c>
      <c r="AB5" s="206">
        <v>0</v>
      </c>
      <c r="AC5" s="206">
        <v>20.27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17.36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42.19</v>
      </c>
      <c r="J6" s="206">
        <v>0.49</v>
      </c>
      <c r="K6" s="206">
        <v>241.2</v>
      </c>
      <c r="L6" s="206">
        <v>6.29</v>
      </c>
      <c r="M6" s="206">
        <v>2.63</v>
      </c>
      <c r="N6" s="206">
        <v>2.15</v>
      </c>
      <c r="O6" s="206">
        <v>1.52</v>
      </c>
      <c r="P6" s="206">
        <v>1.02</v>
      </c>
      <c r="Q6" s="206">
        <v>5.05</v>
      </c>
      <c r="R6" s="206">
        <v>13.51</v>
      </c>
      <c r="S6" s="206">
        <v>6.94</v>
      </c>
      <c r="T6" s="206">
        <v>0.56000000000000005</v>
      </c>
      <c r="U6" s="206">
        <v>2.17</v>
      </c>
      <c r="V6" s="206">
        <v>6.53</v>
      </c>
      <c r="W6" s="206">
        <v>9.34</v>
      </c>
      <c r="X6" s="206">
        <v>50.42</v>
      </c>
      <c r="Y6" s="206">
        <v>0</v>
      </c>
      <c r="Z6" s="206">
        <v>2.56</v>
      </c>
      <c r="AA6" s="206">
        <v>20.77</v>
      </c>
      <c r="AB6" s="206">
        <v>0</v>
      </c>
      <c r="AC6" s="206">
        <v>20.27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17.36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42.19</v>
      </c>
      <c r="J7" s="206">
        <v>0.49</v>
      </c>
      <c r="K7" s="206">
        <v>241.2</v>
      </c>
      <c r="L7" s="206">
        <v>6.29</v>
      </c>
      <c r="M7" s="206">
        <v>2.63</v>
      </c>
      <c r="N7" s="206">
        <v>2.15</v>
      </c>
      <c r="O7" s="206">
        <v>1.52</v>
      </c>
      <c r="P7" s="206">
        <v>1.02</v>
      </c>
      <c r="Q7" s="206">
        <v>5.05</v>
      </c>
      <c r="R7" s="206">
        <v>13.54</v>
      </c>
      <c r="S7" s="206">
        <v>6.63</v>
      </c>
      <c r="T7" s="206">
        <v>0.56000000000000005</v>
      </c>
      <c r="U7" s="206">
        <v>2.17</v>
      </c>
      <c r="V7" s="206">
        <v>6.53</v>
      </c>
      <c r="W7" s="206">
        <v>9.07</v>
      </c>
      <c r="X7" s="206">
        <v>45.52</v>
      </c>
      <c r="Y7" s="206">
        <v>0</v>
      </c>
      <c r="Z7" s="206">
        <v>2.56</v>
      </c>
      <c r="AA7" s="206">
        <v>20.77</v>
      </c>
      <c r="AB7" s="206">
        <v>0</v>
      </c>
      <c r="AC7" s="206">
        <v>20.27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42.19</v>
      </c>
      <c r="J8" s="206">
        <v>0.49</v>
      </c>
      <c r="K8" s="206">
        <v>241.2</v>
      </c>
      <c r="L8" s="206">
        <v>6.29</v>
      </c>
      <c r="M8" s="206">
        <v>2.63</v>
      </c>
      <c r="N8" s="206">
        <v>2.15</v>
      </c>
      <c r="O8" s="206">
        <v>1.52</v>
      </c>
      <c r="P8" s="206">
        <v>1.02</v>
      </c>
      <c r="Q8" s="206">
        <v>5.0599999999999996</v>
      </c>
      <c r="R8" s="206">
        <v>13.54</v>
      </c>
      <c r="S8" s="206">
        <v>6.63</v>
      </c>
      <c r="T8" s="206">
        <v>0.56000000000000005</v>
      </c>
      <c r="U8" s="206">
        <v>2.17</v>
      </c>
      <c r="V8" s="206">
        <v>6.53</v>
      </c>
      <c r="W8" s="206">
        <v>9.07</v>
      </c>
      <c r="X8" s="206">
        <v>45.52</v>
      </c>
      <c r="Y8" s="206">
        <v>0</v>
      </c>
      <c r="Z8" s="206">
        <v>2.56</v>
      </c>
      <c r="AA8" s="206">
        <v>20.77</v>
      </c>
      <c r="AB8" s="206">
        <v>0</v>
      </c>
      <c r="AC8" s="206">
        <v>20.27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42.19</v>
      </c>
      <c r="J9" s="206">
        <v>0.49</v>
      </c>
      <c r="K9" s="206">
        <v>241.2</v>
      </c>
      <c r="L9" s="206">
        <v>6.29</v>
      </c>
      <c r="M9" s="206">
        <v>2.63</v>
      </c>
      <c r="N9" s="206">
        <v>2.15</v>
      </c>
      <c r="O9" s="206">
        <v>1.52</v>
      </c>
      <c r="P9" s="206">
        <v>1.02</v>
      </c>
      <c r="Q9" s="206">
        <v>5.0599999999999996</v>
      </c>
      <c r="R9" s="206">
        <v>13.54</v>
      </c>
      <c r="S9" s="206">
        <v>6.63</v>
      </c>
      <c r="T9" s="206">
        <v>0.56000000000000005</v>
      </c>
      <c r="U9" s="206">
        <v>2.17</v>
      </c>
      <c r="V9" s="206">
        <v>6.53</v>
      </c>
      <c r="W9" s="206">
        <v>8.81</v>
      </c>
      <c r="X9" s="206">
        <v>45.52</v>
      </c>
      <c r="Y9" s="206">
        <v>0</v>
      </c>
      <c r="Z9" s="206">
        <v>2.56</v>
      </c>
      <c r="AA9" s="206">
        <v>20.77</v>
      </c>
      <c r="AB9" s="206">
        <v>0</v>
      </c>
      <c r="AC9" s="206">
        <v>20.27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42.19</v>
      </c>
      <c r="J10" s="206">
        <v>0.49</v>
      </c>
      <c r="K10" s="206">
        <v>241.2</v>
      </c>
      <c r="L10" s="206">
        <v>6.29</v>
      </c>
      <c r="M10" s="206">
        <v>2.63</v>
      </c>
      <c r="N10" s="206">
        <v>2.15</v>
      </c>
      <c r="O10" s="206">
        <v>1.52</v>
      </c>
      <c r="P10" s="206">
        <v>1.02</v>
      </c>
      <c r="Q10" s="206">
        <v>5.0599999999999996</v>
      </c>
      <c r="R10" s="206">
        <v>13.54</v>
      </c>
      <c r="S10" s="206">
        <v>6.63</v>
      </c>
      <c r="T10" s="206">
        <v>0.56000000000000005</v>
      </c>
      <c r="U10" s="206">
        <v>2.17</v>
      </c>
      <c r="V10" s="206">
        <v>6.53</v>
      </c>
      <c r="W10" s="206">
        <v>8.81</v>
      </c>
      <c r="X10" s="206">
        <v>45.52</v>
      </c>
      <c r="Y10" s="206">
        <v>0</v>
      </c>
      <c r="Z10" s="206">
        <v>2.56</v>
      </c>
      <c r="AA10" s="206">
        <v>20.77</v>
      </c>
      <c r="AB10" s="206">
        <v>0</v>
      </c>
      <c r="AC10" s="206">
        <v>20.66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42.19</v>
      </c>
      <c r="J11" s="206">
        <v>0.49</v>
      </c>
      <c r="K11" s="206">
        <v>241.2</v>
      </c>
      <c r="L11" s="206">
        <v>6.29</v>
      </c>
      <c r="M11" s="206">
        <v>2.63</v>
      </c>
      <c r="N11" s="206">
        <v>2.15</v>
      </c>
      <c r="O11" s="206">
        <v>1.52</v>
      </c>
      <c r="P11" s="206">
        <v>1.02</v>
      </c>
      <c r="Q11" s="206">
        <v>5.0599999999999996</v>
      </c>
      <c r="R11" s="206">
        <v>13.54</v>
      </c>
      <c r="S11" s="206">
        <v>7.44</v>
      </c>
      <c r="T11" s="206">
        <v>0.56000000000000005</v>
      </c>
      <c r="U11" s="206">
        <v>2.17</v>
      </c>
      <c r="V11" s="206">
        <v>6.53</v>
      </c>
      <c r="W11" s="206">
        <v>8.81</v>
      </c>
      <c r="X11" s="206">
        <v>50.42</v>
      </c>
      <c r="Y11" s="206">
        <v>0</v>
      </c>
      <c r="Z11" s="206">
        <v>2.56</v>
      </c>
      <c r="AA11" s="206">
        <v>20.77</v>
      </c>
      <c r="AB11" s="206">
        <v>0</v>
      </c>
      <c r="AC11" s="206">
        <v>20.66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42.19</v>
      </c>
      <c r="J12" s="206">
        <v>0.49</v>
      </c>
      <c r="K12" s="206">
        <v>241.2</v>
      </c>
      <c r="L12" s="206">
        <v>6.29</v>
      </c>
      <c r="M12" s="206">
        <v>2.63</v>
      </c>
      <c r="N12" s="206">
        <v>2.15</v>
      </c>
      <c r="O12" s="206">
        <v>1.52</v>
      </c>
      <c r="P12" s="206">
        <v>1.02</v>
      </c>
      <c r="Q12" s="206">
        <v>5.0599999999999996</v>
      </c>
      <c r="R12" s="206">
        <v>13.54</v>
      </c>
      <c r="S12" s="206">
        <v>7.44</v>
      </c>
      <c r="T12" s="206">
        <v>0.56000000000000005</v>
      </c>
      <c r="U12" s="206">
        <v>2.17</v>
      </c>
      <c r="V12" s="206">
        <v>6.53</v>
      </c>
      <c r="W12" s="206">
        <v>8.81</v>
      </c>
      <c r="X12" s="206">
        <v>50.42</v>
      </c>
      <c r="Y12" s="206">
        <v>0</v>
      </c>
      <c r="Z12" s="206">
        <v>2.56</v>
      </c>
      <c r="AA12" s="206">
        <v>20.77</v>
      </c>
      <c r="AB12" s="206">
        <v>0</v>
      </c>
      <c r="AC12" s="206">
        <v>20.66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42.19</v>
      </c>
      <c r="J13" s="206">
        <v>0.49</v>
      </c>
      <c r="K13" s="206">
        <v>241.2</v>
      </c>
      <c r="L13" s="206">
        <v>6.29</v>
      </c>
      <c r="M13" s="206">
        <v>2.63</v>
      </c>
      <c r="N13" s="206">
        <v>2.15</v>
      </c>
      <c r="O13" s="206">
        <v>1.52</v>
      </c>
      <c r="P13" s="206">
        <v>1.02</v>
      </c>
      <c r="Q13" s="206">
        <v>4.9800000000000004</v>
      </c>
      <c r="R13" s="206">
        <v>11.69</v>
      </c>
      <c r="S13" s="206">
        <v>6.12</v>
      </c>
      <c r="T13" s="206">
        <v>0.56000000000000005</v>
      </c>
      <c r="U13" s="206">
        <v>2.17</v>
      </c>
      <c r="V13" s="206">
        <v>6.53</v>
      </c>
      <c r="W13" s="206">
        <v>8.81</v>
      </c>
      <c r="X13" s="206">
        <v>50.42</v>
      </c>
      <c r="Y13" s="206">
        <v>0</v>
      </c>
      <c r="Z13" s="206">
        <v>2.56</v>
      </c>
      <c r="AA13" s="206">
        <v>20.77</v>
      </c>
      <c r="AB13" s="206">
        <v>0</v>
      </c>
      <c r="AC13" s="206">
        <v>20.6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42.19</v>
      </c>
      <c r="J14" s="206">
        <v>0.49</v>
      </c>
      <c r="K14" s="206">
        <v>241.2</v>
      </c>
      <c r="L14" s="206">
        <v>6.29</v>
      </c>
      <c r="M14" s="206">
        <v>2.63</v>
      </c>
      <c r="N14" s="206">
        <v>2.15</v>
      </c>
      <c r="O14" s="206">
        <v>1.52</v>
      </c>
      <c r="P14" s="206">
        <v>1.02</v>
      </c>
      <c r="Q14" s="206">
        <v>4.9800000000000004</v>
      </c>
      <c r="R14" s="206">
        <v>11.7</v>
      </c>
      <c r="S14" s="206">
        <v>6.13</v>
      </c>
      <c r="T14" s="206">
        <v>0.56000000000000005</v>
      </c>
      <c r="U14" s="206">
        <v>2.17</v>
      </c>
      <c r="V14" s="206">
        <v>6.53</v>
      </c>
      <c r="W14" s="206">
        <v>8.81</v>
      </c>
      <c r="X14" s="206">
        <v>50.42</v>
      </c>
      <c r="Y14" s="206">
        <v>0</v>
      </c>
      <c r="Z14" s="206">
        <v>2.56</v>
      </c>
      <c r="AA14" s="206">
        <v>20.77</v>
      </c>
      <c r="AB14" s="206">
        <v>0</v>
      </c>
      <c r="AC14" s="206">
        <v>20.6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42.19</v>
      </c>
      <c r="J15" s="206">
        <v>0.49</v>
      </c>
      <c r="K15" s="206">
        <v>241.2</v>
      </c>
      <c r="L15" s="206">
        <v>6.29</v>
      </c>
      <c r="M15" s="206">
        <v>2.63</v>
      </c>
      <c r="N15" s="206">
        <v>2.15</v>
      </c>
      <c r="O15" s="206">
        <v>1.52</v>
      </c>
      <c r="P15" s="206">
        <v>1.02</v>
      </c>
      <c r="Q15" s="206">
        <v>4.97</v>
      </c>
      <c r="R15" s="206">
        <v>11.25</v>
      </c>
      <c r="S15" s="206">
        <v>5.98</v>
      </c>
      <c r="T15" s="206">
        <v>0.56000000000000005</v>
      </c>
      <c r="U15" s="206">
        <v>2.17</v>
      </c>
      <c r="V15" s="206">
        <v>6.53</v>
      </c>
      <c r="W15" s="206">
        <v>8.81</v>
      </c>
      <c r="X15" s="206">
        <v>50.42</v>
      </c>
      <c r="Y15" s="206">
        <v>0</v>
      </c>
      <c r="Z15" s="206">
        <v>2.56</v>
      </c>
      <c r="AA15" s="206">
        <v>20.77</v>
      </c>
      <c r="AB15" s="206">
        <v>0</v>
      </c>
      <c r="AC15" s="206">
        <v>20.66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42.19</v>
      </c>
      <c r="J16" s="206">
        <v>0.49</v>
      </c>
      <c r="K16" s="206">
        <v>241.2</v>
      </c>
      <c r="L16" s="206">
        <v>6.29</v>
      </c>
      <c r="M16" s="206">
        <v>2.63</v>
      </c>
      <c r="N16" s="206">
        <v>2.15</v>
      </c>
      <c r="O16" s="206">
        <v>1.52</v>
      </c>
      <c r="P16" s="206">
        <v>1.02</v>
      </c>
      <c r="Q16" s="206">
        <v>4.97</v>
      </c>
      <c r="R16" s="206">
        <v>11.25</v>
      </c>
      <c r="S16" s="206">
        <v>5.98</v>
      </c>
      <c r="T16" s="206">
        <v>0.56000000000000005</v>
      </c>
      <c r="U16" s="206">
        <v>2.17</v>
      </c>
      <c r="V16" s="206">
        <v>6.53</v>
      </c>
      <c r="W16" s="206">
        <v>8.81</v>
      </c>
      <c r="X16" s="206">
        <v>50.42</v>
      </c>
      <c r="Y16" s="206">
        <v>0</v>
      </c>
      <c r="Z16" s="206">
        <v>2.56</v>
      </c>
      <c r="AA16" s="206">
        <v>20.77</v>
      </c>
      <c r="AB16" s="206">
        <v>0</v>
      </c>
      <c r="AC16" s="206">
        <v>20.66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42.19</v>
      </c>
      <c r="J17" s="206">
        <v>0.49</v>
      </c>
      <c r="K17" s="206">
        <v>241.2</v>
      </c>
      <c r="L17" s="206">
        <v>6.29</v>
      </c>
      <c r="M17" s="206">
        <v>2.63</v>
      </c>
      <c r="N17" s="206">
        <v>2.15</v>
      </c>
      <c r="O17" s="206">
        <v>1.52</v>
      </c>
      <c r="P17" s="206">
        <v>1.02</v>
      </c>
      <c r="Q17" s="206">
        <v>4.97</v>
      </c>
      <c r="R17" s="206">
        <v>11.25</v>
      </c>
      <c r="S17" s="206">
        <v>5.98</v>
      </c>
      <c r="T17" s="206">
        <v>0.56000000000000005</v>
      </c>
      <c r="U17" s="206">
        <v>2.17</v>
      </c>
      <c r="V17" s="206">
        <v>6.53</v>
      </c>
      <c r="W17" s="206">
        <v>8.81</v>
      </c>
      <c r="X17" s="206">
        <v>50.42</v>
      </c>
      <c r="Y17" s="206">
        <v>0</v>
      </c>
      <c r="Z17" s="206">
        <v>2.56</v>
      </c>
      <c r="AA17" s="206">
        <v>20.77</v>
      </c>
      <c r="AB17" s="206">
        <v>0</v>
      </c>
      <c r="AC17" s="206">
        <v>20.66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42.19</v>
      </c>
      <c r="J18" s="206">
        <v>0.49</v>
      </c>
      <c r="K18" s="206">
        <v>241.2</v>
      </c>
      <c r="L18" s="206">
        <v>6.29</v>
      </c>
      <c r="M18" s="206">
        <v>2.63</v>
      </c>
      <c r="N18" s="206">
        <v>2.15</v>
      </c>
      <c r="O18" s="206">
        <v>1.52</v>
      </c>
      <c r="P18" s="206">
        <v>1.02</v>
      </c>
      <c r="Q18" s="206">
        <v>4.97</v>
      </c>
      <c r="R18" s="206">
        <v>11.25</v>
      </c>
      <c r="S18" s="206">
        <v>5.98</v>
      </c>
      <c r="T18" s="206">
        <v>0.56000000000000005</v>
      </c>
      <c r="U18" s="206">
        <v>2.17</v>
      </c>
      <c r="V18" s="206">
        <v>6.53</v>
      </c>
      <c r="W18" s="206">
        <v>8.81</v>
      </c>
      <c r="X18" s="206">
        <v>50.42</v>
      </c>
      <c r="Y18" s="206">
        <v>0</v>
      </c>
      <c r="Z18" s="206">
        <v>2.56</v>
      </c>
      <c r="AA18" s="206">
        <v>20.77</v>
      </c>
      <c r="AB18" s="206">
        <v>0</v>
      </c>
      <c r="AC18" s="206">
        <v>20.66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42.19</v>
      </c>
      <c r="J19" s="206">
        <v>0.49</v>
      </c>
      <c r="K19" s="206">
        <v>241.2</v>
      </c>
      <c r="L19" s="206">
        <v>6.29</v>
      </c>
      <c r="M19" s="206">
        <v>2.63</v>
      </c>
      <c r="N19" s="206">
        <v>2.15</v>
      </c>
      <c r="O19" s="206">
        <v>1.52</v>
      </c>
      <c r="P19" s="206">
        <v>1.02</v>
      </c>
      <c r="Q19" s="206">
        <v>4.9800000000000004</v>
      </c>
      <c r="R19" s="206">
        <v>11.68</v>
      </c>
      <c r="S19" s="206">
        <v>6.12</v>
      </c>
      <c r="T19" s="206">
        <v>0.56000000000000005</v>
      </c>
      <c r="U19" s="206">
        <v>2.17</v>
      </c>
      <c r="V19" s="206">
        <v>6.53</v>
      </c>
      <c r="W19" s="206">
        <v>8.81</v>
      </c>
      <c r="X19" s="206">
        <v>50.42</v>
      </c>
      <c r="Y19" s="206">
        <v>0</v>
      </c>
      <c r="Z19" s="206">
        <v>2.56</v>
      </c>
      <c r="AA19" s="206">
        <v>20.77</v>
      </c>
      <c r="AB19" s="206">
        <v>0</v>
      </c>
      <c r="AC19" s="206">
        <v>20.66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42.19</v>
      </c>
      <c r="J20" s="206">
        <v>0.49</v>
      </c>
      <c r="K20" s="206">
        <v>241.2</v>
      </c>
      <c r="L20" s="206">
        <v>6.29</v>
      </c>
      <c r="M20" s="206">
        <v>2.63</v>
      </c>
      <c r="N20" s="206">
        <v>2.15</v>
      </c>
      <c r="O20" s="206">
        <v>1.52</v>
      </c>
      <c r="P20" s="206">
        <v>1.02</v>
      </c>
      <c r="Q20" s="206">
        <v>5.0599999999999996</v>
      </c>
      <c r="R20" s="206">
        <v>13.54</v>
      </c>
      <c r="S20" s="206">
        <v>7.44</v>
      </c>
      <c r="T20" s="206">
        <v>0.56000000000000005</v>
      </c>
      <c r="U20" s="206">
        <v>2.17</v>
      </c>
      <c r="V20" s="206">
        <v>6.53</v>
      </c>
      <c r="W20" s="206">
        <v>8.81</v>
      </c>
      <c r="X20" s="206">
        <v>50.42</v>
      </c>
      <c r="Y20" s="206">
        <v>0</v>
      </c>
      <c r="Z20" s="206">
        <v>2.56</v>
      </c>
      <c r="AA20" s="206">
        <v>20.77</v>
      </c>
      <c r="AB20" s="206">
        <v>0</v>
      </c>
      <c r="AC20" s="206">
        <v>20.66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42.19</v>
      </c>
      <c r="J21" s="206">
        <v>0.49</v>
      </c>
      <c r="K21" s="206">
        <v>241.2</v>
      </c>
      <c r="L21" s="206">
        <v>6.29</v>
      </c>
      <c r="M21" s="206">
        <v>2.63</v>
      </c>
      <c r="N21" s="206">
        <v>2.15</v>
      </c>
      <c r="O21" s="206">
        <v>1.52</v>
      </c>
      <c r="P21" s="206">
        <v>1.02</v>
      </c>
      <c r="Q21" s="206">
        <v>5.0599999999999996</v>
      </c>
      <c r="R21" s="206">
        <v>13.54</v>
      </c>
      <c r="S21" s="206">
        <v>7.44</v>
      </c>
      <c r="T21" s="206">
        <v>0.56000000000000005</v>
      </c>
      <c r="U21" s="206">
        <v>2.17</v>
      </c>
      <c r="V21" s="206">
        <v>6.53</v>
      </c>
      <c r="W21" s="206">
        <v>8.81</v>
      </c>
      <c r="X21" s="206">
        <v>50.42</v>
      </c>
      <c r="Y21" s="206">
        <v>0</v>
      </c>
      <c r="Z21" s="206">
        <v>2.56</v>
      </c>
      <c r="AA21" s="206">
        <v>20.77</v>
      </c>
      <c r="AB21" s="206">
        <v>0</v>
      </c>
      <c r="AC21" s="206">
        <v>20.66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42.19</v>
      </c>
      <c r="J22" s="206">
        <v>0.49</v>
      </c>
      <c r="K22" s="206">
        <v>241.2</v>
      </c>
      <c r="L22" s="206">
        <v>6.29</v>
      </c>
      <c r="M22" s="206">
        <v>2.63</v>
      </c>
      <c r="N22" s="206">
        <v>2.15</v>
      </c>
      <c r="O22" s="206">
        <v>1.52</v>
      </c>
      <c r="P22" s="206">
        <v>1.02</v>
      </c>
      <c r="Q22" s="206">
        <v>5.0599999999999996</v>
      </c>
      <c r="R22" s="206">
        <v>13.54</v>
      </c>
      <c r="S22" s="206">
        <v>7.44</v>
      </c>
      <c r="T22" s="206">
        <v>0.56000000000000005</v>
      </c>
      <c r="U22" s="206">
        <v>2.17</v>
      </c>
      <c r="V22" s="206">
        <v>6.53</v>
      </c>
      <c r="W22" s="206">
        <v>8.81</v>
      </c>
      <c r="X22" s="206">
        <v>50.42</v>
      </c>
      <c r="Y22" s="206">
        <v>0</v>
      </c>
      <c r="Z22" s="206">
        <v>2.56</v>
      </c>
      <c r="AA22" s="206">
        <v>20.77</v>
      </c>
      <c r="AB22" s="206">
        <v>0</v>
      </c>
      <c r="AC22" s="206">
        <v>20.66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42.19</v>
      </c>
      <c r="J23" s="206">
        <v>0.49</v>
      </c>
      <c r="K23" s="206">
        <v>252.51</v>
      </c>
      <c r="L23" s="206">
        <v>6.29</v>
      </c>
      <c r="M23" s="206">
        <v>2.63</v>
      </c>
      <c r="N23" s="206">
        <v>2.15</v>
      </c>
      <c r="O23" s="206">
        <v>1.52</v>
      </c>
      <c r="P23" s="206">
        <v>1.02</v>
      </c>
      <c r="Q23" s="206">
        <v>5.0599999999999996</v>
      </c>
      <c r="R23" s="206">
        <v>13.93</v>
      </c>
      <c r="S23" s="206">
        <v>7.44</v>
      </c>
      <c r="T23" s="206">
        <v>0.56000000000000005</v>
      </c>
      <c r="U23" s="206">
        <v>2.17</v>
      </c>
      <c r="V23" s="206">
        <v>6.53</v>
      </c>
      <c r="W23" s="206">
        <v>8.76</v>
      </c>
      <c r="X23" s="206">
        <v>8.84</v>
      </c>
      <c r="Y23" s="206">
        <v>0</v>
      </c>
      <c r="Z23" s="206">
        <v>2.56</v>
      </c>
      <c r="AA23" s="206">
        <v>20.77</v>
      </c>
      <c r="AB23" s="206">
        <v>0</v>
      </c>
      <c r="AC23" s="206">
        <v>20.66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17.36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42.19</v>
      </c>
      <c r="J24" s="206">
        <v>0.49</v>
      </c>
      <c r="K24" s="206">
        <v>195.02</v>
      </c>
      <c r="L24" s="206">
        <v>6.29</v>
      </c>
      <c r="M24" s="206">
        <v>2.63</v>
      </c>
      <c r="N24" s="206">
        <v>2.15</v>
      </c>
      <c r="O24" s="206">
        <v>1.52</v>
      </c>
      <c r="P24" s="206">
        <v>1.02</v>
      </c>
      <c r="Q24" s="206">
        <v>0.4</v>
      </c>
      <c r="R24" s="206">
        <v>2.4700000000000002</v>
      </c>
      <c r="S24" s="206">
        <v>0.48</v>
      </c>
      <c r="T24" s="206">
        <v>0.56000000000000005</v>
      </c>
      <c r="U24" s="206">
        <v>2.17</v>
      </c>
      <c r="V24" s="206">
        <v>0.28000000000000003</v>
      </c>
      <c r="W24" s="206">
        <v>0.34</v>
      </c>
      <c r="X24" s="206">
        <v>8.84</v>
      </c>
      <c r="Y24" s="206">
        <v>0</v>
      </c>
      <c r="Z24" s="206">
        <v>2.56</v>
      </c>
      <c r="AA24" s="206">
        <v>1.47</v>
      </c>
      <c r="AB24" s="206">
        <v>0</v>
      </c>
      <c r="AC24" s="206">
        <v>20.66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24.62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42.19</v>
      </c>
      <c r="J25" s="206">
        <v>0.49</v>
      </c>
      <c r="K25" s="206">
        <v>137.54</v>
      </c>
      <c r="L25" s="206">
        <v>6.29</v>
      </c>
      <c r="M25" s="206">
        <v>2.63</v>
      </c>
      <c r="N25" s="206">
        <v>2.15</v>
      </c>
      <c r="O25" s="206">
        <v>1.52</v>
      </c>
      <c r="P25" s="206">
        <v>1.02</v>
      </c>
      <c r="Q25" s="206">
        <v>0.4</v>
      </c>
      <c r="R25" s="206">
        <v>0.77</v>
      </c>
      <c r="S25" s="206">
        <v>0.48</v>
      </c>
      <c r="T25" s="206">
        <v>0.56000000000000005</v>
      </c>
      <c r="U25" s="206">
        <v>2.17</v>
      </c>
      <c r="V25" s="206">
        <v>0.28000000000000003</v>
      </c>
      <c r="W25" s="206">
        <v>0.34</v>
      </c>
      <c r="X25" s="206">
        <v>8.84</v>
      </c>
      <c r="Y25" s="206">
        <v>0</v>
      </c>
      <c r="Z25" s="206">
        <v>2.56</v>
      </c>
      <c r="AA25" s="206">
        <v>1.47</v>
      </c>
      <c r="AB25" s="206">
        <v>0</v>
      </c>
      <c r="AC25" s="206">
        <v>20.66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24.62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42.19</v>
      </c>
      <c r="J26" s="206">
        <v>0.49</v>
      </c>
      <c r="K26" s="206">
        <v>80.05</v>
      </c>
      <c r="L26" s="206">
        <v>6.29</v>
      </c>
      <c r="M26" s="206">
        <v>2.63</v>
      </c>
      <c r="N26" s="206">
        <v>2.15</v>
      </c>
      <c r="O26" s="206">
        <v>1.52</v>
      </c>
      <c r="P26" s="206">
        <v>1.02</v>
      </c>
      <c r="Q26" s="206">
        <v>1.64</v>
      </c>
      <c r="R26" s="206">
        <v>0.77</v>
      </c>
      <c r="S26" s="206">
        <v>2.21</v>
      </c>
      <c r="T26" s="206">
        <v>0.56000000000000005</v>
      </c>
      <c r="U26" s="206">
        <v>2.17</v>
      </c>
      <c r="V26" s="206">
        <v>0.27</v>
      </c>
      <c r="W26" s="206">
        <v>0.56999999999999995</v>
      </c>
      <c r="X26" s="206">
        <v>9.42</v>
      </c>
      <c r="Y26" s="206">
        <v>0</v>
      </c>
      <c r="Z26" s="206">
        <v>2.56</v>
      </c>
      <c r="AA26" s="206">
        <v>1.47</v>
      </c>
      <c r="AB26" s="206">
        <v>0</v>
      </c>
      <c r="AC26" s="206">
        <v>20.66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24.62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42.19</v>
      </c>
      <c r="J27" s="206">
        <v>0.49</v>
      </c>
      <c r="K27" s="206">
        <v>35.58</v>
      </c>
      <c r="L27" s="206">
        <v>0.26</v>
      </c>
      <c r="M27" s="206">
        <v>2.63</v>
      </c>
      <c r="N27" s="206">
        <v>2.15</v>
      </c>
      <c r="O27" s="206">
        <v>1.52</v>
      </c>
      <c r="P27" s="206">
        <v>1.02</v>
      </c>
      <c r="Q27" s="206">
        <v>1.06</v>
      </c>
      <c r="R27" s="206">
        <v>0.77</v>
      </c>
      <c r="S27" s="206">
        <v>1.31</v>
      </c>
      <c r="T27" s="206">
        <v>0.56000000000000005</v>
      </c>
      <c r="U27" s="206">
        <v>2.17</v>
      </c>
      <c r="V27" s="206">
        <v>0.27</v>
      </c>
      <c r="W27" s="206">
        <v>0.56999999999999995</v>
      </c>
      <c r="X27" s="206">
        <v>9.42</v>
      </c>
      <c r="Y27" s="206">
        <v>0</v>
      </c>
      <c r="Z27" s="206">
        <v>2.56</v>
      </c>
      <c r="AA27" s="206">
        <v>1.47</v>
      </c>
      <c r="AB27" s="206">
        <v>0</v>
      </c>
      <c r="AC27" s="206">
        <v>20.66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42.19</v>
      </c>
      <c r="J28" s="206">
        <v>0.49</v>
      </c>
      <c r="K28" s="206">
        <v>16.52</v>
      </c>
      <c r="L28" s="206">
        <v>0.27</v>
      </c>
      <c r="M28" s="206">
        <v>2.63</v>
      </c>
      <c r="N28" s="206">
        <v>2.15</v>
      </c>
      <c r="O28" s="206">
        <v>1.52</v>
      </c>
      <c r="P28" s="206">
        <v>1.02</v>
      </c>
      <c r="Q28" s="206">
        <v>0.4</v>
      </c>
      <c r="R28" s="206">
        <v>0.77</v>
      </c>
      <c r="S28" s="206">
        <v>0.48</v>
      </c>
      <c r="T28" s="206">
        <v>0.56000000000000005</v>
      </c>
      <c r="U28" s="206">
        <v>2.17</v>
      </c>
      <c r="V28" s="206">
        <v>0.27</v>
      </c>
      <c r="W28" s="206">
        <v>0.56999999999999995</v>
      </c>
      <c r="X28" s="206">
        <v>9.42</v>
      </c>
      <c r="Y28" s="206">
        <v>0</v>
      </c>
      <c r="Z28" s="206">
        <v>2.56</v>
      </c>
      <c r="AA28" s="206">
        <v>1.47</v>
      </c>
      <c r="AB28" s="206">
        <v>0</v>
      </c>
      <c r="AC28" s="206">
        <v>20.66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42.19</v>
      </c>
      <c r="J29" s="206">
        <v>0.49</v>
      </c>
      <c r="K29" s="206">
        <v>16.32</v>
      </c>
      <c r="L29" s="206">
        <v>0.26</v>
      </c>
      <c r="M29" s="206">
        <v>2.63</v>
      </c>
      <c r="N29" s="206">
        <v>2.15</v>
      </c>
      <c r="O29" s="206">
        <v>1.52</v>
      </c>
      <c r="P29" s="206">
        <v>1.02</v>
      </c>
      <c r="Q29" s="206">
        <v>0.4</v>
      </c>
      <c r="R29" s="206">
        <v>0.77</v>
      </c>
      <c r="S29" s="206">
        <v>0.48</v>
      </c>
      <c r="T29" s="206">
        <v>0.56000000000000005</v>
      </c>
      <c r="U29" s="206">
        <v>2.17</v>
      </c>
      <c r="V29" s="206">
        <v>0.27</v>
      </c>
      <c r="W29" s="206">
        <v>0.56999999999999995</v>
      </c>
      <c r="X29" s="206">
        <v>9.42</v>
      </c>
      <c r="Y29" s="206">
        <v>0</v>
      </c>
      <c r="Z29" s="206">
        <v>2.56</v>
      </c>
      <c r="AA29" s="206">
        <v>1.47</v>
      </c>
      <c r="AB29" s="206">
        <v>0</v>
      </c>
      <c r="AC29" s="206">
        <v>20.66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-5.49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42.19</v>
      </c>
      <c r="J30" s="206">
        <v>0.49</v>
      </c>
      <c r="K30" s="206">
        <v>16.52</v>
      </c>
      <c r="L30" s="206">
        <v>0.26</v>
      </c>
      <c r="M30" s="206">
        <v>2.63</v>
      </c>
      <c r="N30" s="206">
        <v>2.15</v>
      </c>
      <c r="O30" s="206">
        <v>1.52</v>
      </c>
      <c r="P30" s="206">
        <v>1.02</v>
      </c>
      <c r="Q30" s="206">
        <v>0.4</v>
      </c>
      <c r="R30" s="206">
        <v>0.77</v>
      </c>
      <c r="S30" s="206">
        <v>0.48</v>
      </c>
      <c r="T30" s="206">
        <v>0.56000000000000005</v>
      </c>
      <c r="U30" s="206">
        <v>2.17</v>
      </c>
      <c r="V30" s="206">
        <v>0.27</v>
      </c>
      <c r="W30" s="206">
        <v>0.56999999999999995</v>
      </c>
      <c r="X30" s="206">
        <v>9.42</v>
      </c>
      <c r="Y30" s="206">
        <v>0</v>
      </c>
      <c r="Z30" s="206">
        <v>2.56</v>
      </c>
      <c r="AA30" s="206">
        <v>1.47</v>
      </c>
      <c r="AB30" s="206">
        <v>0</v>
      </c>
      <c r="AC30" s="206">
        <v>20.66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-5.49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42.19</v>
      </c>
      <c r="J31" s="206">
        <v>0.49</v>
      </c>
      <c r="K31" s="206">
        <v>14.01</v>
      </c>
      <c r="L31" s="206">
        <v>0.26</v>
      </c>
      <c r="M31" s="206">
        <v>2.63</v>
      </c>
      <c r="N31" s="206">
        <v>2.15</v>
      </c>
      <c r="O31" s="206">
        <v>1.52</v>
      </c>
      <c r="P31" s="206">
        <v>1.02</v>
      </c>
      <c r="Q31" s="206">
        <v>0.4</v>
      </c>
      <c r="R31" s="206">
        <v>0.77</v>
      </c>
      <c r="S31" s="206">
        <v>0.48</v>
      </c>
      <c r="T31" s="206">
        <v>0.56000000000000005</v>
      </c>
      <c r="U31" s="206">
        <v>2.17</v>
      </c>
      <c r="V31" s="206">
        <v>0.27</v>
      </c>
      <c r="W31" s="206">
        <v>0.56000000000000005</v>
      </c>
      <c r="X31" s="206">
        <v>9.42</v>
      </c>
      <c r="Y31" s="206">
        <v>0</v>
      </c>
      <c r="Z31" s="206">
        <v>2.56</v>
      </c>
      <c r="AA31" s="206">
        <v>1.47</v>
      </c>
      <c r="AB31" s="206">
        <v>0</v>
      </c>
      <c r="AC31" s="206">
        <v>20.66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-5.49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42.19</v>
      </c>
      <c r="J32" s="206">
        <v>0.49</v>
      </c>
      <c r="K32" s="206">
        <v>14.55</v>
      </c>
      <c r="L32" s="206">
        <v>0.26</v>
      </c>
      <c r="M32" s="206">
        <v>2.63</v>
      </c>
      <c r="N32" s="206">
        <v>2.15</v>
      </c>
      <c r="O32" s="206">
        <v>1.52</v>
      </c>
      <c r="P32" s="206">
        <v>1.02</v>
      </c>
      <c r="Q32" s="206">
        <v>0.4</v>
      </c>
      <c r="R32" s="206">
        <v>0.77</v>
      </c>
      <c r="S32" s="206">
        <v>0.48</v>
      </c>
      <c r="T32" s="206">
        <v>0.56000000000000005</v>
      </c>
      <c r="U32" s="206">
        <v>2.17</v>
      </c>
      <c r="V32" s="206">
        <v>0.27</v>
      </c>
      <c r="W32" s="206">
        <v>0.56000000000000005</v>
      </c>
      <c r="X32" s="206">
        <v>9.42</v>
      </c>
      <c r="Y32" s="206">
        <v>0</v>
      </c>
      <c r="Z32" s="206">
        <v>2.56</v>
      </c>
      <c r="AA32" s="206">
        <v>1.47</v>
      </c>
      <c r="AB32" s="206">
        <v>0</v>
      </c>
      <c r="AC32" s="206">
        <v>20.66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-5.49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42.19</v>
      </c>
      <c r="J33" s="206">
        <v>0.49</v>
      </c>
      <c r="K33" s="206">
        <v>14.01</v>
      </c>
      <c r="L33" s="206">
        <v>0.26</v>
      </c>
      <c r="M33" s="206">
        <v>2.63</v>
      </c>
      <c r="N33" s="206">
        <v>2.15</v>
      </c>
      <c r="O33" s="206">
        <v>1.52</v>
      </c>
      <c r="P33" s="206">
        <v>1.02</v>
      </c>
      <c r="Q33" s="206">
        <v>0.4</v>
      </c>
      <c r="R33" s="206">
        <v>0.77</v>
      </c>
      <c r="S33" s="206">
        <v>0.48</v>
      </c>
      <c r="T33" s="206">
        <v>0.56000000000000005</v>
      </c>
      <c r="U33" s="206">
        <v>2.17</v>
      </c>
      <c r="V33" s="206">
        <v>0.27</v>
      </c>
      <c r="W33" s="206">
        <v>0.56000000000000005</v>
      </c>
      <c r="X33" s="206">
        <v>9.42</v>
      </c>
      <c r="Y33" s="206">
        <v>0</v>
      </c>
      <c r="Z33" s="206">
        <v>2.56</v>
      </c>
      <c r="AA33" s="206">
        <v>1.47</v>
      </c>
      <c r="AB33" s="206">
        <v>0</v>
      </c>
      <c r="AC33" s="206">
        <v>20.66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-5.49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42.19</v>
      </c>
      <c r="J34" s="206">
        <v>0.49</v>
      </c>
      <c r="K34" s="206">
        <v>14.21</v>
      </c>
      <c r="L34" s="206">
        <v>0.26</v>
      </c>
      <c r="M34" s="206">
        <v>2.63</v>
      </c>
      <c r="N34" s="206">
        <v>2.15</v>
      </c>
      <c r="O34" s="206">
        <v>1.52</v>
      </c>
      <c r="P34" s="206">
        <v>1.02</v>
      </c>
      <c r="Q34" s="206">
        <v>0.4</v>
      </c>
      <c r="R34" s="206">
        <v>0.77</v>
      </c>
      <c r="S34" s="206">
        <v>0.48</v>
      </c>
      <c r="T34" s="206">
        <v>0.56000000000000005</v>
      </c>
      <c r="U34" s="206">
        <v>2.17</v>
      </c>
      <c r="V34" s="206">
        <v>0.27</v>
      </c>
      <c r="W34" s="206">
        <v>0.56000000000000005</v>
      </c>
      <c r="X34" s="206">
        <v>9.42</v>
      </c>
      <c r="Y34" s="206">
        <v>0</v>
      </c>
      <c r="Z34" s="206">
        <v>2.56</v>
      </c>
      <c r="AA34" s="206">
        <v>1.47</v>
      </c>
      <c r="AB34" s="206">
        <v>0</v>
      </c>
      <c r="AC34" s="206">
        <v>20.66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-5.49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41.7</v>
      </c>
      <c r="J35" s="206">
        <v>0.49</v>
      </c>
      <c r="K35" s="206">
        <v>14.01</v>
      </c>
      <c r="L35" s="206">
        <v>0.26</v>
      </c>
      <c r="M35" s="206">
        <v>2.63</v>
      </c>
      <c r="N35" s="206">
        <v>2.15</v>
      </c>
      <c r="O35" s="206">
        <v>1.52</v>
      </c>
      <c r="P35" s="206">
        <v>1.02</v>
      </c>
      <c r="Q35" s="206">
        <v>0.4</v>
      </c>
      <c r="R35" s="206">
        <v>0.77</v>
      </c>
      <c r="S35" s="206">
        <v>0.48</v>
      </c>
      <c r="T35" s="206">
        <v>0.56000000000000005</v>
      </c>
      <c r="U35" s="206">
        <v>2.17</v>
      </c>
      <c r="V35" s="206">
        <v>0.27</v>
      </c>
      <c r="W35" s="206">
        <v>0.56000000000000005</v>
      </c>
      <c r="X35" s="206">
        <v>9.42</v>
      </c>
      <c r="Y35" s="206">
        <v>0</v>
      </c>
      <c r="Z35" s="206">
        <v>2.56</v>
      </c>
      <c r="AA35" s="206">
        <v>1.47</v>
      </c>
      <c r="AB35" s="206">
        <v>0</v>
      </c>
      <c r="AC35" s="206">
        <v>20.66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-5.49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41.7</v>
      </c>
      <c r="J36" s="206">
        <v>0.49</v>
      </c>
      <c r="K36" s="206">
        <v>14.21</v>
      </c>
      <c r="L36" s="206">
        <v>0.26</v>
      </c>
      <c r="M36" s="206">
        <v>2.63</v>
      </c>
      <c r="N36" s="206">
        <v>2.15</v>
      </c>
      <c r="O36" s="206">
        <v>1.52</v>
      </c>
      <c r="P36" s="206">
        <v>1.02</v>
      </c>
      <c r="Q36" s="206">
        <v>0.4</v>
      </c>
      <c r="R36" s="206">
        <v>0.77</v>
      </c>
      <c r="S36" s="206">
        <v>0.48</v>
      </c>
      <c r="T36" s="206">
        <v>0.56000000000000005</v>
      </c>
      <c r="U36" s="206">
        <v>2.17</v>
      </c>
      <c r="V36" s="206">
        <v>0.27</v>
      </c>
      <c r="W36" s="206">
        <v>0.56000000000000005</v>
      </c>
      <c r="X36" s="206">
        <v>9.42</v>
      </c>
      <c r="Y36" s="206">
        <v>0</v>
      </c>
      <c r="Z36" s="206">
        <v>2.56</v>
      </c>
      <c r="AA36" s="206">
        <v>1.47</v>
      </c>
      <c r="AB36" s="206">
        <v>0</v>
      </c>
      <c r="AC36" s="206">
        <v>20.66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-5.49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41.7</v>
      </c>
      <c r="J37" s="206">
        <v>0.49</v>
      </c>
      <c r="K37" s="206">
        <v>14.01</v>
      </c>
      <c r="L37" s="206">
        <v>0.26</v>
      </c>
      <c r="M37" s="206">
        <v>2.63</v>
      </c>
      <c r="N37" s="206">
        <v>2.15</v>
      </c>
      <c r="O37" s="206">
        <v>1.52</v>
      </c>
      <c r="P37" s="206">
        <v>1.02</v>
      </c>
      <c r="Q37" s="206">
        <v>0.4</v>
      </c>
      <c r="R37" s="206">
        <v>0.77</v>
      </c>
      <c r="S37" s="206">
        <v>0.48</v>
      </c>
      <c r="T37" s="206">
        <v>0.56000000000000005</v>
      </c>
      <c r="U37" s="206">
        <v>2.17</v>
      </c>
      <c r="V37" s="206">
        <v>0.27</v>
      </c>
      <c r="W37" s="206">
        <v>0.56000000000000005</v>
      </c>
      <c r="X37" s="206">
        <v>9.42</v>
      </c>
      <c r="Y37" s="206">
        <v>0</v>
      </c>
      <c r="Z37" s="206">
        <v>2.56</v>
      </c>
      <c r="AA37" s="206">
        <v>1.47</v>
      </c>
      <c r="AB37" s="206">
        <v>0</v>
      </c>
      <c r="AC37" s="206">
        <v>20.66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-5.49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41.7</v>
      </c>
      <c r="J38" s="206">
        <v>0.49</v>
      </c>
      <c r="K38" s="206">
        <v>19.55</v>
      </c>
      <c r="L38" s="206">
        <v>0.26</v>
      </c>
      <c r="M38" s="206">
        <v>2.63</v>
      </c>
      <c r="N38" s="206">
        <v>2.15</v>
      </c>
      <c r="O38" s="206">
        <v>1.52</v>
      </c>
      <c r="P38" s="206">
        <v>1.02</v>
      </c>
      <c r="Q38" s="206">
        <v>0.4</v>
      </c>
      <c r="R38" s="206">
        <v>0.77</v>
      </c>
      <c r="S38" s="206">
        <v>0.48</v>
      </c>
      <c r="T38" s="206">
        <v>0.56000000000000005</v>
      </c>
      <c r="U38" s="206">
        <v>2.17</v>
      </c>
      <c r="V38" s="206">
        <v>0.27</v>
      </c>
      <c r="W38" s="206">
        <v>0.56000000000000005</v>
      </c>
      <c r="X38" s="206">
        <v>9.42</v>
      </c>
      <c r="Y38" s="206">
        <v>0</v>
      </c>
      <c r="Z38" s="206">
        <v>2.56</v>
      </c>
      <c r="AA38" s="206">
        <v>1.47</v>
      </c>
      <c r="AB38" s="206">
        <v>0</v>
      </c>
      <c r="AC38" s="206">
        <v>20.66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-5.49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41.7</v>
      </c>
      <c r="J39" s="206">
        <v>0.49</v>
      </c>
      <c r="K39" s="206">
        <v>19.55</v>
      </c>
      <c r="L39" s="206">
        <v>0.26</v>
      </c>
      <c r="M39" s="206">
        <v>2.63</v>
      </c>
      <c r="N39" s="206">
        <v>2.15</v>
      </c>
      <c r="O39" s="206">
        <v>1.52</v>
      </c>
      <c r="P39" s="206">
        <v>1.02</v>
      </c>
      <c r="Q39" s="206">
        <v>0.4</v>
      </c>
      <c r="R39" s="206">
        <v>0.77</v>
      </c>
      <c r="S39" s="206">
        <v>0.48</v>
      </c>
      <c r="T39" s="206">
        <v>0.56000000000000005</v>
      </c>
      <c r="U39" s="206">
        <v>2.17</v>
      </c>
      <c r="V39" s="206">
        <v>0.27</v>
      </c>
      <c r="W39" s="206">
        <v>0.56000000000000005</v>
      </c>
      <c r="X39" s="206">
        <v>9.42</v>
      </c>
      <c r="Y39" s="206">
        <v>0</v>
      </c>
      <c r="Z39" s="206">
        <v>2.56</v>
      </c>
      <c r="AA39" s="206">
        <v>1.47</v>
      </c>
      <c r="AB39" s="206">
        <v>0</v>
      </c>
      <c r="AC39" s="206">
        <v>20.66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-4.3099999999999996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41.7</v>
      </c>
      <c r="J40" s="206">
        <v>0.49</v>
      </c>
      <c r="K40" s="206">
        <v>19.55</v>
      </c>
      <c r="L40" s="206">
        <v>0.26</v>
      </c>
      <c r="M40" s="206">
        <v>2.63</v>
      </c>
      <c r="N40" s="206">
        <v>2.15</v>
      </c>
      <c r="O40" s="206">
        <v>1.52</v>
      </c>
      <c r="P40" s="206">
        <v>1.02</v>
      </c>
      <c r="Q40" s="206">
        <v>0.4</v>
      </c>
      <c r="R40" s="206">
        <v>0.77</v>
      </c>
      <c r="S40" s="206">
        <v>0.48</v>
      </c>
      <c r="T40" s="206">
        <v>0.56000000000000005</v>
      </c>
      <c r="U40" s="206">
        <v>2.17</v>
      </c>
      <c r="V40" s="206">
        <v>0.27</v>
      </c>
      <c r="W40" s="206">
        <v>0.56000000000000005</v>
      </c>
      <c r="X40" s="206">
        <v>9.42</v>
      </c>
      <c r="Y40" s="206">
        <v>0</v>
      </c>
      <c r="Z40" s="206">
        <v>2.56</v>
      </c>
      <c r="AA40" s="206">
        <v>1.47</v>
      </c>
      <c r="AB40" s="206">
        <v>0</v>
      </c>
      <c r="AC40" s="206">
        <v>20.66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-4.33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41.7</v>
      </c>
      <c r="J41" s="206">
        <v>0.49</v>
      </c>
      <c r="K41" s="206">
        <v>21.42</v>
      </c>
      <c r="L41" s="206">
        <v>0.26</v>
      </c>
      <c r="M41" s="206">
        <v>2.63</v>
      </c>
      <c r="N41" s="206">
        <v>2.15</v>
      </c>
      <c r="O41" s="206">
        <v>1.52</v>
      </c>
      <c r="P41" s="206">
        <v>1.02</v>
      </c>
      <c r="Q41" s="206">
        <v>0.4</v>
      </c>
      <c r="R41" s="206">
        <v>0.77</v>
      </c>
      <c r="S41" s="206">
        <v>0.48</v>
      </c>
      <c r="T41" s="206">
        <v>0.56000000000000005</v>
      </c>
      <c r="U41" s="206">
        <v>2.17</v>
      </c>
      <c r="V41" s="206">
        <v>0.27</v>
      </c>
      <c r="W41" s="206">
        <v>0.56000000000000005</v>
      </c>
      <c r="X41" s="206">
        <v>9.42</v>
      </c>
      <c r="Y41" s="206">
        <v>0</v>
      </c>
      <c r="Z41" s="206">
        <v>2.56</v>
      </c>
      <c r="AA41" s="206">
        <v>1.47</v>
      </c>
      <c r="AB41" s="206">
        <v>0</v>
      </c>
      <c r="AC41" s="206">
        <v>20.66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41.7</v>
      </c>
      <c r="J42" s="206">
        <v>0.49</v>
      </c>
      <c r="K42" s="206">
        <v>21.42</v>
      </c>
      <c r="L42" s="206">
        <v>0.26</v>
      </c>
      <c r="M42" s="206">
        <v>2.63</v>
      </c>
      <c r="N42" s="206">
        <v>2.15</v>
      </c>
      <c r="O42" s="206">
        <v>1.52</v>
      </c>
      <c r="P42" s="206">
        <v>1.02</v>
      </c>
      <c r="Q42" s="206">
        <v>0.4</v>
      </c>
      <c r="R42" s="206">
        <v>0.77</v>
      </c>
      <c r="S42" s="206">
        <v>0.48</v>
      </c>
      <c r="T42" s="206">
        <v>0.56000000000000005</v>
      </c>
      <c r="U42" s="206">
        <v>2.17</v>
      </c>
      <c r="V42" s="206">
        <v>0.27</v>
      </c>
      <c r="W42" s="206">
        <v>0.56000000000000005</v>
      </c>
      <c r="X42" s="206">
        <v>9.42</v>
      </c>
      <c r="Y42" s="206">
        <v>0</v>
      </c>
      <c r="Z42" s="206">
        <v>2.56</v>
      </c>
      <c r="AA42" s="206">
        <v>1.47</v>
      </c>
      <c r="AB42" s="206">
        <v>0</v>
      </c>
      <c r="AC42" s="206">
        <v>20.66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41.7</v>
      </c>
      <c r="J43" s="206">
        <v>0.49</v>
      </c>
      <c r="K43" s="206">
        <v>21.42</v>
      </c>
      <c r="L43" s="206">
        <v>0.26</v>
      </c>
      <c r="M43" s="206">
        <v>2.63</v>
      </c>
      <c r="N43" s="206">
        <v>2.15</v>
      </c>
      <c r="O43" s="206">
        <v>1.52</v>
      </c>
      <c r="P43" s="206">
        <v>1.02</v>
      </c>
      <c r="Q43" s="206">
        <v>0.4</v>
      </c>
      <c r="R43" s="206">
        <v>0.77</v>
      </c>
      <c r="S43" s="206">
        <v>0.48</v>
      </c>
      <c r="T43" s="206">
        <v>0.56000000000000005</v>
      </c>
      <c r="U43" s="206">
        <v>2.17</v>
      </c>
      <c r="V43" s="206">
        <v>0.27</v>
      </c>
      <c r="W43" s="206">
        <v>0.64</v>
      </c>
      <c r="X43" s="206">
        <v>9.42</v>
      </c>
      <c r="Y43" s="206">
        <v>0</v>
      </c>
      <c r="Z43" s="206">
        <v>2.56</v>
      </c>
      <c r="AA43" s="206">
        <v>1.47</v>
      </c>
      <c r="AB43" s="206">
        <v>0</v>
      </c>
      <c r="AC43" s="206">
        <v>20.66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41.7</v>
      </c>
      <c r="J44" s="206">
        <v>0.49</v>
      </c>
      <c r="K44" s="206">
        <v>21.42</v>
      </c>
      <c r="L44" s="206">
        <v>0.26</v>
      </c>
      <c r="M44" s="206">
        <v>2.63</v>
      </c>
      <c r="N44" s="206">
        <v>2.15</v>
      </c>
      <c r="O44" s="206">
        <v>1.52</v>
      </c>
      <c r="P44" s="206">
        <v>1.02</v>
      </c>
      <c r="Q44" s="206">
        <v>0.4</v>
      </c>
      <c r="R44" s="206">
        <v>0.77</v>
      </c>
      <c r="S44" s="206">
        <v>0.48</v>
      </c>
      <c r="T44" s="206">
        <v>0.56000000000000005</v>
      </c>
      <c r="U44" s="206">
        <v>2.17</v>
      </c>
      <c r="V44" s="206">
        <v>0.27</v>
      </c>
      <c r="W44" s="206">
        <v>0.57999999999999996</v>
      </c>
      <c r="X44" s="206">
        <v>9.42</v>
      </c>
      <c r="Y44" s="206">
        <v>0</v>
      </c>
      <c r="Z44" s="206">
        <v>2.56</v>
      </c>
      <c r="AA44" s="206">
        <v>1.47</v>
      </c>
      <c r="AB44" s="206">
        <v>0</v>
      </c>
      <c r="AC44" s="206">
        <v>20.66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41.7</v>
      </c>
      <c r="J45" s="206">
        <v>0.49</v>
      </c>
      <c r="K45" s="206">
        <v>21.42</v>
      </c>
      <c r="L45" s="206">
        <v>0.26</v>
      </c>
      <c r="M45" s="206">
        <v>2.63</v>
      </c>
      <c r="N45" s="206">
        <v>2.15</v>
      </c>
      <c r="O45" s="206">
        <v>1.52</v>
      </c>
      <c r="P45" s="206">
        <v>1.02</v>
      </c>
      <c r="Q45" s="206">
        <v>0.4</v>
      </c>
      <c r="R45" s="206">
        <v>0.77</v>
      </c>
      <c r="S45" s="206">
        <v>0.48</v>
      </c>
      <c r="T45" s="206">
        <v>0.56000000000000005</v>
      </c>
      <c r="U45" s="206">
        <v>2.17</v>
      </c>
      <c r="V45" s="206">
        <v>0.27</v>
      </c>
      <c r="W45" s="206">
        <v>0.57999999999999996</v>
      </c>
      <c r="X45" s="206">
        <v>9.42</v>
      </c>
      <c r="Y45" s="206">
        <v>0</v>
      </c>
      <c r="Z45" s="206">
        <v>2.56</v>
      </c>
      <c r="AA45" s="206">
        <v>1.47</v>
      </c>
      <c r="AB45" s="206">
        <v>0</v>
      </c>
      <c r="AC45" s="206">
        <v>20.66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41.7</v>
      </c>
      <c r="J46" s="206">
        <v>0.49</v>
      </c>
      <c r="K46" s="206">
        <v>21.42</v>
      </c>
      <c r="L46" s="206">
        <v>0.26</v>
      </c>
      <c r="M46" s="206">
        <v>2.63</v>
      </c>
      <c r="N46" s="206">
        <v>2.15</v>
      </c>
      <c r="O46" s="206">
        <v>1.52</v>
      </c>
      <c r="P46" s="206">
        <v>1.02</v>
      </c>
      <c r="Q46" s="206">
        <v>0.4</v>
      </c>
      <c r="R46" s="206">
        <v>0.77</v>
      </c>
      <c r="S46" s="206">
        <v>0.48</v>
      </c>
      <c r="T46" s="206">
        <v>0.56000000000000005</v>
      </c>
      <c r="U46" s="206">
        <v>2.17</v>
      </c>
      <c r="V46" s="206">
        <v>0.27</v>
      </c>
      <c r="W46" s="206">
        <v>0.57999999999999996</v>
      </c>
      <c r="X46" s="206">
        <v>9.42</v>
      </c>
      <c r="Y46" s="206">
        <v>0</v>
      </c>
      <c r="Z46" s="206">
        <v>2.56</v>
      </c>
      <c r="AA46" s="206">
        <v>1.47</v>
      </c>
      <c r="AB46" s="206">
        <v>0</v>
      </c>
      <c r="AC46" s="206">
        <v>20.66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41.7</v>
      </c>
      <c r="J47" s="206">
        <v>0.49</v>
      </c>
      <c r="K47" s="206">
        <v>21.42</v>
      </c>
      <c r="L47" s="206">
        <v>0.26</v>
      </c>
      <c r="M47" s="206">
        <v>2.63</v>
      </c>
      <c r="N47" s="206">
        <v>2.15</v>
      </c>
      <c r="O47" s="206">
        <v>1.52</v>
      </c>
      <c r="P47" s="206">
        <v>1.02</v>
      </c>
      <c r="Q47" s="206">
        <v>0.4</v>
      </c>
      <c r="R47" s="206">
        <v>0.77</v>
      </c>
      <c r="S47" s="206">
        <v>0.48</v>
      </c>
      <c r="T47" s="206">
        <v>0.56000000000000005</v>
      </c>
      <c r="U47" s="206">
        <v>2.17</v>
      </c>
      <c r="V47" s="206">
        <v>0.22</v>
      </c>
      <c r="W47" s="206">
        <v>0.57999999999999996</v>
      </c>
      <c r="X47" s="206">
        <v>9.42</v>
      </c>
      <c r="Y47" s="206">
        <v>0</v>
      </c>
      <c r="Z47" s="206">
        <v>2.56</v>
      </c>
      <c r="AA47" s="206">
        <v>1.47</v>
      </c>
      <c r="AB47" s="206">
        <v>0</v>
      </c>
      <c r="AC47" s="206">
        <v>20.66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41.7</v>
      </c>
      <c r="J48" s="206">
        <v>0.49</v>
      </c>
      <c r="K48" s="206">
        <v>21.42</v>
      </c>
      <c r="L48" s="206">
        <v>0.26</v>
      </c>
      <c r="M48" s="206">
        <v>2.63</v>
      </c>
      <c r="N48" s="206">
        <v>2.15</v>
      </c>
      <c r="O48" s="206">
        <v>1.52</v>
      </c>
      <c r="P48" s="206">
        <v>1.02</v>
      </c>
      <c r="Q48" s="206">
        <v>0.4</v>
      </c>
      <c r="R48" s="206">
        <v>0.77</v>
      </c>
      <c r="S48" s="206">
        <v>0.48</v>
      </c>
      <c r="T48" s="206">
        <v>0.56000000000000005</v>
      </c>
      <c r="U48" s="206">
        <v>2.17</v>
      </c>
      <c r="V48" s="206">
        <v>0.22</v>
      </c>
      <c r="W48" s="206">
        <v>0.57999999999999996</v>
      </c>
      <c r="X48" s="206">
        <v>9.42</v>
      </c>
      <c r="Y48" s="206">
        <v>0</v>
      </c>
      <c r="Z48" s="206">
        <v>2.56</v>
      </c>
      <c r="AA48" s="206">
        <v>1.47</v>
      </c>
      <c r="AB48" s="206">
        <v>0</v>
      </c>
      <c r="AC48" s="206">
        <v>20.66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41.7</v>
      </c>
      <c r="J49" s="206">
        <v>0.49</v>
      </c>
      <c r="K49" s="206">
        <v>21.42</v>
      </c>
      <c r="L49" s="206">
        <v>0.26</v>
      </c>
      <c r="M49" s="206">
        <v>2.63</v>
      </c>
      <c r="N49" s="206">
        <v>2.15</v>
      </c>
      <c r="O49" s="206">
        <v>1.52</v>
      </c>
      <c r="P49" s="206">
        <v>1.02</v>
      </c>
      <c r="Q49" s="206">
        <v>0.4</v>
      </c>
      <c r="R49" s="206">
        <v>0.77</v>
      </c>
      <c r="S49" s="206">
        <v>0.48</v>
      </c>
      <c r="T49" s="206">
        <v>0.56000000000000005</v>
      </c>
      <c r="U49" s="206">
        <v>2.17</v>
      </c>
      <c r="V49" s="206">
        <v>0.22</v>
      </c>
      <c r="W49" s="206">
        <v>0.57999999999999996</v>
      </c>
      <c r="X49" s="206">
        <v>9.42</v>
      </c>
      <c r="Y49" s="206">
        <v>0</v>
      </c>
      <c r="Z49" s="206">
        <v>2.56</v>
      </c>
      <c r="AA49" s="206">
        <v>1.47</v>
      </c>
      <c r="AB49" s="206">
        <v>0</v>
      </c>
      <c r="AC49" s="206">
        <v>20.66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41.7</v>
      </c>
      <c r="J50" s="206">
        <v>0.49</v>
      </c>
      <c r="K50" s="206">
        <v>21.42</v>
      </c>
      <c r="L50" s="206">
        <v>0.26</v>
      </c>
      <c r="M50" s="206">
        <v>2.63</v>
      </c>
      <c r="N50" s="206">
        <v>2.15</v>
      </c>
      <c r="O50" s="206">
        <v>1.52</v>
      </c>
      <c r="P50" s="206">
        <v>1.02</v>
      </c>
      <c r="Q50" s="206">
        <v>0.4</v>
      </c>
      <c r="R50" s="206">
        <v>0.77</v>
      </c>
      <c r="S50" s="206">
        <v>0.48</v>
      </c>
      <c r="T50" s="206">
        <v>0.56000000000000005</v>
      </c>
      <c r="U50" s="206">
        <v>2.17</v>
      </c>
      <c r="V50" s="206">
        <v>0.22</v>
      </c>
      <c r="W50" s="206">
        <v>0.57999999999999996</v>
      </c>
      <c r="X50" s="206">
        <v>9.42</v>
      </c>
      <c r="Y50" s="206">
        <v>0</v>
      </c>
      <c r="Z50" s="206">
        <v>2.56</v>
      </c>
      <c r="AA50" s="206">
        <v>1.47</v>
      </c>
      <c r="AB50" s="206">
        <v>0</v>
      </c>
      <c r="AC50" s="206">
        <v>20.66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41.46</v>
      </c>
      <c r="J51" s="206">
        <v>0.49</v>
      </c>
      <c r="K51" s="206">
        <v>21.42</v>
      </c>
      <c r="L51" s="206">
        <v>0.26</v>
      </c>
      <c r="M51" s="206">
        <v>2.63</v>
      </c>
      <c r="N51" s="206">
        <v>2.15</v>
      </c>
      <c r="O51" s="206">
        <v>1.52</v>
      </c>
      <c r="P51" s="206">
        <v>1.02</v>
      </c>
      <c r="Q51" s="206">
        <v>0.4</v>
      </c>
      <c r="R51" s="206">
        <v>0.77</v>
      </c>
      <c r="S51" s="206">
        <v>0.48</v>
      </c>
      <c r="T51" s="206">
        <v>0.56000000000000005</v>
      </c>
      <c r="U51" s="206">
        <v>2.17</v>
      </c>
      <c r="V51" s="206">
        <v>0.22</v>
      </c>
      <c r="W51" s="206">
        <v>0.57999999999999996</v>
      </c>
      <c r="X51" s="206">
        <v>9.42</v>
      </c>
      <c r="Y51" s="206">
        <v>0</v>
      </c>
      <c r="Z51" s="206">
        <v>2.56</v>
      </c>
      <c r="AA51" s="206">
        <v>1.47</v>
      </c>
      <c r="AB51" s="206">
        <v>0</v>
      </c>
      <c r="AC51" s="206">
        <v>21.04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41.46</v>
      </c>
      <c r="J52" s="206">
        <v>0.49</v>
      </c>
      <c r="K52" s="206">
        <v>21.42</v>
      </c>
      <c r="L52" s="206">
        <v>0.26</v>
      </c>
      <c r="M52" s="206">
        <v>2.63</v>
      </c>
      <c r="N52" s="206">
        <v>2.15</v>
      </c>
      <c r="O52" s="206">
        <v>1.52</v>
      </c>
      <c r="P52" s="206">
        <v>1.02</v>
      </c>
      <c r="Q52" s="206">
        <v>0.4</v>
      </c>
      <c r="R52" s="206">
        <v>0.77</v>
      </c>
      <c r="S52" s="206">
        <v>0.48</v>
      </c>
      <c r="T52" s="206">
        <v>0.56000000000000005</v>
      </c>
      <c r="U52" s="206">
        <v>2.17</v>
      </c>
      <c r="V52" s="206">
        <v>0.22</v>
      </c>
      <c r="W52" s="206">
        <v>0.57999999999999996</v>
      </c>
      <c r="X52" s="206">
        <v>9.42</v>
      </c>
      <c r="Y52" s="206">
        <v>0</v>
      </c>
      <c r="Z52" s="206">
        <v>2.56</v>
      </c>
      <c r="AA52" s="206">
        <v>1.47</v>
      </c>
      <c r="AB52" s="206">
        <v>0</v>
      </c>
      <c r="AC52" s="206">
        <v>20.66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41.46</v>
      </c>
      <c r="J53" s="206">
        <v>0.49</v>
      </c>
      <c r="K53" s="206">
        <v>20.7</v>
      </c>
      <c r="L53" s="206">
        <v>0.26</v>
      </c>
      <c r="M53" s="206">
        <v>2.63</v>
      </c>
      <c r="N53" s="206">
        <v>2.15</v>
      </c>
      <c r="O53" s="206">
        <v>1.52</v>
      </c>
      <c r="P53" s="206">
        <v>1.02</v>
      </c>
      <c r="Q53" s="206">
        <v>0.4</v>
      </c>
      <c r="R53" s="206">
        <v>0.77</v>
      </c>
      <c r="S53" s="206">
        <v>0.48</v>
      </c>
      <c r="T53" s="206">
        <v>0.56000000000000005</v>
      </c>
      <c r="U53" s="206">
        <v>2.17</v>
      </c>
      <c r="V53" s="206">
        <v>0.22</v>
      </c>
      <c r="W53" s="206">
        <v>0.54</v>
      </c>
      <c r="X53" s="206">
        <v>9.42</v>
      </c>
      <c r="Y53" s="206">
        <v>0</v>
      </c>
      <c r="Z53" s="206">
        <v>2.56</v>
      </c>
      <c r="AA53" s="206">
        <v>1.47</v>
      </c>
      <c r="AB53" s="206">
        <v>0</v>
      </c>
      <c r="AC53" s="206">
        <v>20.66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41.46</v>
      </c>
      <c r="J54" s="206">
        <v>0.49</v>
      </c>
      <c r="K54" s="206">
        <v>18.899999999999999</v>
      </c>
      <c r="L54" s="206">
        <v>0.26</v>
      </c>
      <c r="M54" s="206">
        <v>2.63</v>
      </c>
      <c r="N54" s="206">
        <v>2.15</v>
      </c>
      <c r="O54" s="206">
        <v>1.52</v>
      </c>
      <c r="P54" s="206">
        <v>1.02</v>
      </c>
      <c r="Q54" s="206">
        <v>0.4</v>
      </c>
      <c r="R54" s="206">
        <v>0.77</v>
      </c>
      <c r="S54" s="206">
        <v>0.48</v>
      </c>
      <c r="T54" s="206">
        <v>0.56000000000000005</v>
      </c>
      <c r="U54" s="206">
        <v>2.17</v>
      </c>
      <c r="V54" s="206">
        <v>0.22</v>
      </c>
      <c r="W54" s="206">
        <v>0.54</v>
      </c>
      <c r="X54" s="206">
        <v>9.42</v>
      </c>
      <c r="Y54" s="206">
        <v>0</v>
      </c>
      <c r="Z54" s="206">
        <v>2.56</v>
      </c>
      <c r="AA54" s="206">
        <v>1.47</v>
      </c>
      <c r="AB54" s="206">
        <v>0</v>
      </c>
      <c r="AC54" s="206">
        <v>20.66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24.62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41.46</v>
      </c>
      <c r="J55" s="206">
        <v>0.49</v>
      </c>
      <c r="K55" s="206">
        <v>0</v>
      </c>
      <c r="L55" s="206">
        <v>0.26</v>
      </c>
      <c r="M55" s="206">
        <v>2.63</v>
      </c>
      <c r="N55" s="206">
        <v>2.15</v>
      </c>
      <c r="O55" s="206">
        <v>1.52</v>
      </c>
      <c r="P55" s="206">
        <v>1.02</v>
      </c>
      <c r="Q55" s="206">
        <v>0</v>
      </c>
      <c r="R55" s="206">
        <v>0.77</v>
      </c>
      <c r="S55" s="206">
        <v>0</v>
      </c>
      <c r="T55" s="206">
        <v>0.56000000000000005</v>
      </c>
      <c r="U55" s="206">
        <v>2.17</v>
      </c>
      <c r="V55" s="206">
        <v>0</v>
      </c>
      <c r="W55" s="206">
        <v>0.54</v>
      </c>
      <c r="X55" s="206">
        <v>8.6300000000000008</v>
      </c>
      <c r="Y55" s="206">
        <v>0</v>
      </c>
      <c r="Z55" s="206">
        <v>2.56</v>
      </c>
      <c r="AA55" s="206">
        <v>1.47</v>
      </c>
      <c r="AB55" s="206">
        <v>0</v>
      </c>
      <c r="AC55" s="206">
        <v>20.66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19.91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41.46</v>
      </c>
      <c r="J56" s="206">
        <v>0.49</v>
      </c>
      <c r="K56" s="206">
        <v>16.93</v>
      </c>
      <c r="L56" s="206">
        <v>0.26</v>
      </c>
      <c r="M56" s="206">
        <v>2.63</v>
      </c>
      <c r="N56" s="206">
        <v>2.15</v>
      </c>
      <c r="O56" s="206">
        <v>1.52</v>
      </c>
      <c r="P56" s="206">
        <v>1.02</v>
      </c>
      <c r="Q56" s="206">
        <v>0</v>
      </c>
      <c r="R56" s="206">
        <v>0.77</v>
      </c>
      <c r="S56" s="206">
        <v>0.48</v>
      </c>
      <c r="T56" s="206">
        <v>0.56000000000000005</v>
      </c>
      <c r="U56" s="206">
        <v>2.17</v>
      </c>
      <c r="V56" s="206">
        <v>0</v>
      </c>
      <c r="W56" s="206">
        <v>0.54</v>
      </c>
      <c r="X56" s="206">
        <v>8.6300000000000008</v>
      </c>
      <c r="Y56" s="206">
        <v>0</v>
      </c>
      <c r="Z56" s="206">
        <v>2.56</v>
      </c>
      <c r="AA56" s="206">
        <v>1.47</v>
      </c>
      <c r="AB56" s="206">
        <v>0</v>
      </c>
      <c r="AC56" s="206">
        <v>20.66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19.91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41.46</v>
      </c>
      <c r="J57" s="206">
        <v>0.49</v>
      </c>
      <c r="K57" s="206">
        <v>16.93</v>
      </c>
      <c r="L57" s="206">
        <v>0.26</v>
      </c>
      <c r="M57" s="206">
        <v>2.63</v>
      </c>
      <c r="N57" s="206">
        <v>2.15</v>
      </c>
      <c r="O57" s="206">
        <v>1.52</v>
      </c>
      <c r="P57" s="206">
        <v>1.02</v>
      </c>
      <c r="Q57" s="206">
        <v>0.02</v>
      </c>
      <c r="R57" s="206">
        <v>0.77</v>
      </c>
      <c r="S57" s="206">
        <v>0.48</v>
      </c>
      <c r="T57" s="206">
        <v>0.56000000000000005</v>
      </c>
      <c r="U57" s="206">
        <v>2.17</v>
      </c>
      <c r="V57" s="206">
        <v>0</v>
      </c>
      <c r="W57" s="206">
        <v>0.54</v>
      </c>
      <c r="X57" s="206">
        <v>8.6300000000000008</v>
      </c>
      <c r="Y57" s="206">
        <v>0</v>
      </c>
      <c r="Z57" s="206">
        <v>2.56</v>
      </c>
      <c r="AA57" s="206">
        <v>1.47</v>
      </c>
      <c r="AB57" s="206">
        <v>0</v>
      </c>
      <c r="AC57" s="206">
        <v>20.66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17.649999999999999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41.46</v>
      </c>
      <c r="J58" s="206">
        <v>0.49</v>
      </c>
      <c r="K58" s="206">
        <v>16.93</v>
      </c>
      <c r="L58" s="206">
        <v>0.26</v>
      </c>
      <c r="M58" s="206">
        <v>2.63</v>
      </c>
      <c r="N58" s="206">
        <v>2.15</v>
      </c>
      <c r="O58" s="206">
        <v>1.52</v>
      </c>
      <c r="P58" s="206">
        <v>1.02</v>
      </c>
      <c r="Q58" s="206">
        <v>0.4</v>
      </c>
      <c r="R58" s="206">
        <v>0.77</v>
      </c>
      <c r="S58" s="206">
        <v>0.48</v>
      </c>
      <c r="T58" s="206">
        <v>0.56000000000000005</v>
      </c>
      <c r="U58" s="206">
        <v>2.17</v>
      </c>
      <c r="V58" s="206">
        <v>0.22</v>
      </c>
      <c r="W58" s="206">
        <v>0.54</v>
      </c>
      <c r="X58" s="206">
        <v>9.42</v>
      </c>
      <c r="Y58" s="206">
        <v>0</v>
      </c>
      <c r="Z58" s="206">
        <v>2.56</v>
      </c>
      <c r="AA58" s="206">
        <v>1.47</v>
      </c>
      <c r="AB58" s="206">
        <v>0</v>
      </c>
      <c r="AC58" s="206">
        <v>20.66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17.649999999999999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41.46</v>
      </c>
      <c r="J59" s="206">
        <v>0.49</v>
      </c>
      <c r="K59" s="206">
        <v>16.93</v>
      </c>
      <c r="L59" s="206">
        <v>0.26</v>
      </c>
      <c r="M59" s="206">
        <v>2.63</v>
      </c>
      <c r="N59" s="206">
        <v>2.15</v>
      </c>
      <c r="O59" s="206">
        <v>1.52</v>
      </c>
      <c r="P59" s="206">
        <v>1.02</v>
      </c>
      <c r="Q59" s="206">
        <v>0.4</v>
      </c>
      <c r="R59" s="206">
        <v>0.77</v>
      </c>
      <c r="S59" s="206">
        <v>0.48</v>
      </c>
      <c r="T59" s="206">
        <v>0.56000000000000005</v>
      </c>
      <c r="U59" s="206">
        <v>2.17</v>
      </c>
      <c r="V59" s="206">
        <v>0.21</v>
      </c>
      <c r="W59" s="206">
        <v>0.54</v>
      </c>
      <c r="X59" s="206">
        <v>9.42</v>
      </c>
      <c r="Y59" s="206">
        <v>0</v>
      </c>
      <c r="Z59" s="206">
        <v>2.56</v>
      </c>
      <c r="AA59" s="206">
        <v>1.47</v>
      </c>
      <c r="AB59" s="206">
        <v>0</v>
      </c>
      <c r="AC59" s="206">
        <v>20.66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24.62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41.46</v>
      </c>
      <c r="J60" s="206">
        <v>0.49</v>
      </c>
      <c r="K60" s="206">
        <v>16.93</v>
      </c>
      <c r="L60" s="206">
        <v>0.26</v>
      </c>
      <c r="M60" s="206">
        <v>2.63</v>
      </c>
      <c r="N60" s="206">
        <v>2.15</v>
      </c>
      <c r="O60" s="206">
        <v>1.52</v>
      </c>
      <c r="P60" s="206">
        <v>1.02</v>
      </c>
      <c r="Q60" s="206">
        <v>0.4</v>
      </c>
      <c r="R60" s="206">
        <v>0.77</v>
      </c>
      <c r="S60" s="206">
        <v>0.48</v>
      </c>
      <c r="T60" s="206">
        <v>0.56000000000000005</v>
      </c>
      <c r="U60" s="206">
        <v>2.17</v>
      </c>
      <c r="V60" s="206">
        <v>0.21</v>
      </c>
      <c r="W60" s="206">
        <v>0.54</v>
      </c>
      <c r="X60" s="206">
        <v>9.42</v>
      </c>
      <c r="Y60" s="206">
        <v>0</v>
      </c>
      <c r="Z60" s="206">
        <v>2.56</v>
      </c>
      <c r="AA60" s="206">
        <v>1.47</v>
      </c>
      <c r="AB60" s="206">
        <v>0</v>
      </c>
      <c r="AC60" s="206">
        <v>20.66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24.62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41.46</v>
      </c>
      <c r="J61" s="206">
        <v>0.49</v>
      </c>
      <c r="K61" s="206">
        <v>16.93</v>
      </c>
      <c r="L61" s="206">
        <v>0.26</v>
      </c>
      <c r="M61" s="206">
        <v>2.63</v>
      </c>
      <c r="N61" s="206">
        <v>2.15</v>
      </c>
      <c r="O61" s="206">
        <v>1.52</v>
      </c>
      <c r="P61" s="206">
        <v>1.02</v>
      </c>
      <c r="Q61" s="206">
        <v>0.4</v>
      </c>
      <c r="R61" s="206">
        <v>0.77</v>
      </c>
      <c r="S61" s="206">
        <v>0.48</v>
      </c>
      <c r="T61" s="206">
        <v>0.56000000000000005</v>
      </c>
      <c r="U61" s="206">
        <v>2.17</v>
      </c>
      <c r="V61" s="206">
        <v>0.21</v>
      </c>
      <c r="W61" s="206">
        <v>0.55000000000000004</v>
      </c>
      <c r="X61" s="206">
        <v>9.42</v>
      </c>
      <c r="Y61" s="206">
        <v>0</v>
      </c>
      <c r="Z61" s="206">
        <v>2.56</v>
      </c>
      <c r="AA61" s="206">
        <v>1.47</v>
      </c>
      <c r="AB61" s="206">
        <v>0</v>
      </c>
      <c r="AC61" s="206">
        <v>20.66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24.62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41.46</v>
      </c>
      <c r="J62" s="206">
        <v>0.49</v>
      </c>
      <c r="K62" s="206">
        <v>16.93</v>
      </c>
      <c r="L62" s="206">
        <v>0.26</v>
      </c>
      <c r="M62" s="206">
        <v>2.63</v>
      </c>
      <c r="N62" s="206">
        <v>2.15</v>
      </c>
      <c r="O62" s="206">
        <v>1.52</v>
      </c>
      <c r="P62" s="206">
        <v>1.02</v>
      </c>
      <c r="Q62" s="206">
        <v>0.4</v>
      </c>
      <c r="R62" s="206">
        <v>0.77</v>
      </c>
      <c r="S62" s="206">
        <v>0.48</v>
      </c>
      <c r="T62" s="206">
        <v>0.56000000000000005</v>
      </c>
      <c r="U62" s="206">
        <v>2.17</v>
      </c>
      <c r="V62" s="206">
        <v>0.21</v>
      </c>
      <c r="W62" s="206">
        <v>0.55000000000000004</v>
      </c>
      <c r="X62" s="206">
        <v>9.42</v>
      </c>
      <c r="Y62" s="206">
        <v>0</v>
      </c>
      <c r="Z62" s="206">
        <v>2.56</v>
      </c>
      <c r="AA62" s="206">
        <v>1.47</v>
      </c>
      <c r="AB62" s="206">
        <v>0</v>
      </c>
      <c r="AC62" s="206">
        <v>20.66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24.62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41.46</v>
      </c>
      <c r="J63" s="206">
        <v>0.49</v>
      </c>
      <c r="K63" s="206">
        <v>52.62</v>
      </c>
      <c r="L63" s="206">
        <v>0.26</v>
      </c>
      <c r="M63" s="206">
        <v>2.63</v>
      </c>
      <c r="N63" s="206">
        <v>2.15</v>
      </c>
      <c r="O63" s="206">
        <v>1.52</v>
      </c>
      <c r="P63" s="206">
        <v>1.02</v>
      </c>
      <c r="Q63" s="206">
        <v>0.4</v>
      </c>
      <c r="R63" s="206">
        <v>0.77</v>
      </c>
      <c r="S63" s="206">
        <v>0.48</v>
      </c>
      <c r="T63" s="206">
        <v>0.56000000000000005</v>
      </c>
      <c r="U63" s="206">
        <v>2.17</v>
      </c>
      <c r="V63" s="206">
        <v>0.21</v>
      </c>
      <c r="W63" s="206">
        <v>0.57999999999999996</v>
      </c>
      <c r="X63" s="206">
        <v>9.42</v>
      </c>
      <c r="Y63" s="206">
        <v>0</v>
      </c>
      <c r="Z63" s="206">
        <v>2.56</v>
      </c>
      <c r="AA63" s="206">
        <v>1.47</v>
      </c>
      <c r="AB63" s="206">
        <v>0</v>
      </c>
      <c r="AC63" s="206">
        <v>20.27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24.62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41.46</v>
      </c>
      <c r="J64" s="206">
        <v>0.49</v>
      </c>
      <c r="K64" s="206">
        <v>61.19</v>
      </c>
      <c r="L64" s="206">
        <v>0.26</v>
      </c>
      <c r="M64" s="206">
        <v>2.63</v>
      </c>
      <c r="N64" s="206">
        <v>2.15</v>
      </c>
      <c r="O64" s="206">
        <v>1.52</v>
      </c>
      <c r="P64" s="206">
        <v>1.02</v>
      </c>
      <c r="Q64" s="206">
        <v>0.4</v>
      </c>
      <c r="R64" s="206">
        <v>0.77</v>
      </c>
      <c r="S64" s="206">
        <v>0.48</v>
      </c>
      <c r="T64" s="206">
        <v>0.56000000000000005</v>
      </c>
      <c r="U64" s="206">
        <v>2.17</v>
      </c>
      <c r="V64" s="206">
        <v>0.21</v>
      </c>
      <c r="W64" s="206">
        <v>0.57999999999999996</v>
      </c>
      <c r="X64" s="206">
        <v>9.42</v>
      </c>
      <c r="Y64" s="206">
        <v>0</v>
      </c>
      <c r="Z64" s="206">
        <v>2.56</v>
      </c>
      <c r="AA64" s="206">
        <v>1.47</v>
      </c>
      <c r="AB64" s="206">
        <v>0</v>
      </c>
      <c r="AC64" s="206">
        <v>20.27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24.62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41.46</v>
      </c>
      <c r="J65" s="206">
        <v>0.49</v>
      </c>
      <c r="K65" s="206">
        <v>68.430000000000007</v>
      </c>
      <c r="L65" s="206">
        <v>0.26</v>
      </c>
      <c r="M65" s="206">
        <v>2.63</v>
      </c>
      <c r="N65" s="206">
        <v>2.15</v>
      </c>
      <c r="O65" s="206">
        <v>1.52</v>
      </c>
      <c r="P65" s="206">
        <v>1.02</v>
      </c>
      <c r="Q65" s="206">
        <v>0.4</v>
      </c>
      <c r="R65" s="206">
        <v>0.77</v>
      </c>
      <c r="S65" s="206">
        <v>0.66</v>
      </c>
      <c r="T65" s="206">
        <v>0.56000000000000005</v>
      </c>
      <c r="U65" s="206">
        <v>2.17</v>
      </c>
      <c r="V65" s="206">
        <v>0.21</v>
      </c>
      <c r="W65" s="206">
        <v>0.57999999999999996</v>
      </c>
      <c r="X65" s="206">
        <v>9.42</v>
      </c>
      <c r="Y65" s="206">
        <v>0</v>
      </c>
      <c r="Z65" s="206">
        <v>2.56</v>
      </c>
      <c r="AA65" s="206">
        <v>1.47</v>
      </c>
      <c r="AB65" s="206">
        <v>0</v>
      </c>
      <c r="AC65" s="206">
        <v>20.27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24.62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41.46</v>
      </c>
      <c r="J66" s="206">
        <v>0.49</v>
      </c>
      <c r="K66" s="206">
        <v>21.42</v>
      </c>
      <c r="L66" s="206">
        <v>0.26</v>
      </c>
      <c r="M66" s="206">
        <v>2.63</v>
      </c>
      <c r="N66" s="206">
        <v>2.15</v>
      </c>
      <c r="O66" s="206">
        <v>1.52</v>
      </c>
      <c r="P66" s="206">
        <v>1.02</v>
      </c>
      <c r="Q66" s="206">
        <v>0.4</v>
      </c>
      <c r="R66" s="206">
        <v>0.77</v>
      </c>
      <c r="S66" s="206">
        <v>0.48</v>
      </c>
      <c r="T66" s="206">
        <v>0.56000000000000005</v>
      </c>
      <c r="U66" s="206">
        <v>2.17</v>
      </c>
      <c r="V66" s="206">
        <v>0.21</v>
      </c>
      <c r="W66" s="206">
        <v>0.57999999999999996</v>
      </c>
      <c r="X66" s="206">
        <v>9.42</v>
      </c>
      <c r="Y66" s="206">
        <v>0</v>
      </c>
      <c r="Z66" s="206">
        <v>2.56</v>
      </c>
      <c r="AA66" s="206">
        <v>1.47</v>
      </c>
      <c r="AB66" s="206">
        <v>0</v>
      </c>
      <c r="AC66" s="206">
        <v>20.27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24.62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41.46</v>
      </c>
      <c r="J67" s="206">
        <v>0.49</v>
      </c>
      <c r="K67" s="206">
        <v>21.42</v>
      </c>
      <c r="L67" s="206">
        <v>0.26</v>
      </c>
      <c r="M67" s="206">
        <v>2.63</v>
      </c>
      <c r="N67" s="206">
        <v>2.15</v>
      </c>
      <c r="O67" s="206">
        <v>1.52</v>
      </c>
      <c r="P67" s="206">
        <v>1.02</v>
      </c>
      <c r="Q67" s="206">
        <v>0.4</v>
      </c>
      <c r="R67" s="206">
        <v>0.77</v>
      </c>
      <c r="S67" s="206">
        <v>0.48</v>
      </c>
      <c r="T67" s="206">
        <v>0.56000000000000005</v>
      </c>
      <c r="U67" s="206">
        <v>2.17</v>
      </c>
      <c r="V67" s="206">
        <v>0.21</v>
      </c>
      <c r="W67" s="206">
        <v>0.57999999999999996</v>
      </c>
      <c r="X67" s="206">
        <v>9.42</v>
      </c>
      <c r="Y67" s="206">
        <v>0</v>
      </c>
      <c r="Z67" s="206">
        <v>2.56</v>
      </c>
      <c r="AA67" s="206">
        <v>1.47</v>
      </c>
      <c r="AB67" s="206">
        <v>0</v>
      </c>
      <c r="AC67" s="206">
        <v>20.27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24.62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41.46</v>
      </c>
      <c r="J68" s="206">
        <v>0.49</v>
      </c>
      <c r="K68" s="206">
        <v>21.42</v>
      </c>
      <c r="L68" s="206">
        <v>0.26</v>
      </c>
      <c r="M68" s="206">
        <v>2.63</v>
      </c>
      <c r="N68" s="206">
        <v>2.15</v>
      </c>
      <c r="O68" s="206">
        <v>1.52</v>
      </c>
      <c r="P68" s="206">
        <v>1.02</v>
      </c>
      <c r="Q68" s="206">
        <v>0.4</v>
      </c>
      <c r="R68" s="206">
        <v>0.77</v>
      </c>
      <c r="S68" s="206">
        <v>0.48</v>
      </c>
      <c r="T68" s="206">
        <v>0.56000000000000005</v>
      </c>
      <c r="U68" s="206">
        <v>2.17</v>
      </c>
      <c r="V68" s="206">
        <v>0.21</v>
      </c>
      <c r="W68" s="206">
        <v>0.57999999999999996</v>
      </c>
      <c r="X68" s="206">
        <v>9.42</v>
      </c>
      <c r="Y68" s="206">
        <v>0</v>
      </c>
      <c r="Z68" s="206">
        <v>2.56</v>
      </c>
      <c r="AA68" s="206">
        <v>1.47</v>
      </c>
      <c r="AB68" s="206">
        <v>0</v>
      </c>
      <c r="AC68" s="206">
        <v>20.27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24.62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41.46</v>
      </c>
      <c r="J69" s="206">
        <v>0.49</v>
      </c>
      <c r="K69" s="206">
        <v>21.42</v>
      </c>
      <c r="L69" s="206">
        <v>0.26</v>
      </c>
      <c r="M69" s="206">
        <v>2.63</v>
      </c>
      <c r="N69" s="206">
        <v>2.15</v>
      </c>
      <c r="O69" s="206">
        <v>1.52</v>
      </c>
      <c r="P69" s="206">
        <v>1.02</v>
      </c>
      <c r="Q69" s="206">
        <v>0.4</v>
      </c>
      <c r="R69" s="206">
        <v>0.77</v>
      </c>
      <c r="S69" s="206">
        <v>0.48</v>
      </c>
      <c r="T69" s="206">
        <v>0.56000000000000005</v>
      </c>
      <c r="U69" s="206">
        <v>2.17</v>
      </c>
      <c r="V69" s="206">
        <v>0.21</v>
      </c>
      <c r="W69" s="206">
        <v>0.57999999999999996</v>
      </c>
      <c r="X69" s="206">
        <v>9.42</v>
      </c>
      <c r="Y69" s="206">
        <v>0</v>
      </c>
      <c r="Z69" s="206">
        <v>2.56</v>
      </c>
      <c r="AA69" s="206">
        <v>1.47</v>
      </c>
      <c r="AB69" s="206">
        <v>0</v>
      </c>
      <c r="AC69" s="206">
        <v>20.27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24.62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41.46</v>
      </c>
      <c r="J70" s="206">
        <v>0.49</v>
      </c>
      <c r="K70" s="206">
        <v>21.42</v>
      </c>
      <c r="L70" s="206">
        <v>0.26</v>
      </c>
      <c r="M70" s="206">
        <v>2.63</v>
      </c>
      <c r="N70" s="206">
        <v>2.15</v>
      </c>
      <c r="O70" s="206">
        <v>1.52</v>
      </c>
      <c r="P70" s="206">
        <v>1.02</v>
      </c>
      <c r="Q70" s="206">
        <v>0.4</v>
      </c>
      <c r="R70" s="206">
        <v>0.77</v>
      </c>
      <c r="S70" s="206">
        <v>0.48</v>
      </c>
      <c r="T70" s="206">
        <v>0.56000000000000005</v>
      </c>
      <c r="U70" s="206">
        <v>2.17</v>
      </c>
      <c r="V70" s="206">
        <v>0.21</v>
      </c>
      <c r="W70" s="206">
        <v>0.57999999999999996</v>
      </c>
      <c r="X70" s="206">
        <v>9.42</v>
      </c>
      <c r="Y70" s="206">
        <v>0</v>
      </c>
      <c r="Z70" s="206">
        <v>2.56</v>
      </c>
      <c r="AA70" s="206">
        <v>1.47</v>
      </c>
      <c r="AB70" s="206">
        <v>0</v>
      </c>
      <c r="AC70" s="206">
        <v>20.27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24.62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41.7</v>
      </c>
      <c r="J71" s="206">
        <v>0.49</v>
      </c>
      <c r="K71" s="206">
        <v>21.42</v>
      </c>
      <c r="L71" s="206">
        <v>0.26</v>
      </c>
      <c r="M71" s="206">
        <v>2.63</v>
      </c>
      <c r="N71" s="206">
        <v>2.15</v>
      </c>
      <c r="O71" s="206">
        <v>1.52</v>
      </c>
      <c r="P71" s="206">
        <v>1.02</v>
      </c>
      <c r="Q71" s="206">
        <v>0.4</v>
      </c>
      <c r="R71" s="206">
        <v>0.77</v>
      </c>
      <c r="S71" s="206">
        <v>0.48</v>
      </c>
      <c r="T71" s="206">
        <v>0.56000000000000005</v>
      </c>
      <c r="U71" s="206">
        <v>2.17</v>
      </c>
      <c r="V71" s="206">
        <v>0.21</v>
      </c>
      <c r="W71" s="206">
        <v>0.57999999999999996</v>
      </c>
      <c r="X71" s="206">
        <v>9.42</v>
      </c>
      <c r="Y71" s="206">
        <v>0</v>
      </c>
      <c r="Z71" s="206">
        <v>2.56</v>
      </c>
      <c r="AA71" s="206">
        <v>1.47</v>
      </c>
      <c r="AB71" s="206">
        <v>0</v>
      </c>
      <c r="AC71" s="206">
        <v>20.27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41.7</v>
      </c>
      <c r="J72" s="206">
        <v>0.49</v>
      </c>
      <c r="K72" s="206">
        <v>21.42</v>
      </c>
      <c r="L72" s="206">
        <v>0.26</v>
      </c>
      <c r="M72" s="206">
        <v>2.63</v>
      </c>
      <c r="N72" s="206">
        <v>2.15</v>
      </c>
      <c r="O72" s="206">
        <v>1.52</v>
      </c>
      <c r="P72" s="206">
        <v>1.02</v>
      </c>
      <c r="Q72" s="206">
        <v>0.4</v>
      </c>
      <c r="R72" s="206">
        <v>0.77</v>
      </c>
      <c r="S72" s="206">
        <v>0.48</v>
      </c>
      <c r="T72" s="206">
        <v>0.56000000000000005</v>
      </c>
      <c r="U72" s="206">
        <v>2.17</v>
      </c>
      <c r="V72" s="206">
        <v>0.21</v>
      </c>
      <c r="W72" s="206">
        <v>0.57999999999999996</v>
      </c>
      <c r="X72" s="206">
        <v>9.42</v>
      </c>
      <c r="Y72" s="206">
        <v>0</v>
      </c>
      <c r="Z72" s="206">
        <v>2.56</v>
      </c>
      <c r="AA72" s="206">
        <v>1.47</v>
      </c>
      <c r="AB72" s="206">
        <v>0</v>
      </c>
      <c r="AC72" s="206">
        <v>20.27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41.7</v>
      </c>
      <c r="J73" s="206">
        <v>0.49</v>
      </c>
      <c r="K73" s="206">
        <v>21.42</v>
      </c>
      <c r="L73" s="206">
        <v>0.26</v>
      </c>
      <c r="M73" s="206">
        <v>2.63</v>
      </c>
      <c r="N73" s="206">
        <v>2.15</v>
      </c>
      <c r="O73" s="206">
        <v>1.52</v>
      </c>
      <c r="P73" s="206">
        <v>1.02</v>
      </c>
      <c r="Q73" s="206">
        <v>0.4</v>
      </c>
      <c r="R73" s="206">
        <v>0.77</v>
      </c>
      <c r="S73" s="206">
        <v>0.48</v>
      </c>
      <c r="T73" s="206">
        <v>0.56000000000000005</v>
      </c>
      <c r="U73" s="206">
        <v>2.17</v>
      </c>
      <c r="V73" s="206">
        <v>0.21</v>
      </c>
      <c r="W73" s="206">
        <v>0.61</v>
      </c>
      <c r="X73" s="206">
        <v>9.42</v>
      </c>
      <c r="Y73" s="206">
        <v>0</v>
      </c>
      <c r="Z73" s="206">
        <v>2.56</v>
      </c>
      <c r="AA73" s="206">
        <v>1.47</v>
      </c>
      <c r="AB73" s="206">
        <v>0</v>
      </c>
      <c r="AC73" s="206">
        <v>20.27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41.7</v>
      </c>
      <c r="J74" s="206">
        <v>0.49</v>
      </c>
      <c r="K74" s="206">
        <v>21.42</v>
      </c>
      <c r="L74" s="206">
        <v>0.26</v>
      </c>
      <c r="M74" s="206">
        <v>2.63</v>
      </c>
      <c r="N74" s="206">
        <v>2.15</v>
      </c>
      <c r="O74" s="206">
        <v>1.52</v>
      </c>
      <c r="P74" s="206">
        <v>1.02</v>
      </c>
      <c r="Q74" s="206">
        <v>0.4</v>
      </c>
      <c r="R74" s="206">
        <v>0.77</v>
      </c>
      <c r="S74" s="206">
        <v>0.48</v>
      </c>
      <c r="T74" s="206">
        <v>0.56000000000000005</v>
      </c>
      <c r="U74" s="206">
        <v>2.17</v>
      </c>
      <c r="V74" s="206">
        <v>0.21</v>
      </c>
      <c r="W74" s="206">
        <v>0.59</v>
      </c>
      <c r="X74" s="206">
        <v>9.42</v>
      </c>
      <c r="Y74" s="206">
        <v>0</v>
      </c>
      <c r="Z74" s="206">
        <v>2.56</v>
      </c>
      <c r="AA74" s="206">
        <v>1.47</v>
      </c>
      <c r="AB74" s="206">
        <v>0</v>
      </c>
      <c r="AC74" s="206">
        <v>20.27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41.7</v>
      </c>
      <c r="J75" s="206">
        <v>0.49</v>
      </c>
      <c r="K75" s="206">
        <v>21.42</v>
      </c>
      <c r="L75" s="206">
        <v>0.26</v>
      </c>
      <c r="M75" s="206">
        <v>2.63</v>
      </c>
      <c r="N75" s="206">
        <v>2.15</v>
      </c>
      <c r="O75" s="206">
        <v>1.52</v>
      </c>
      <c r="P75" s="206">
        <v>1.02</v>
      </c>
      <c r="Q75" s="206">
        <v>0.4</v>
      </c>
      <c r="R75" s="206">
        <v>0.77</v>
      </c>
      <c r="S75" s="206">
        <v>0.48</v>
      </c>
      <c r="T75" s="206">
        <v>0.56000000000000005</v>
      </c>
      <c r="U75" s="206">
        <v>2.17</v>
      </c>
      <c r="V75" s="206">
        <v>0.21</v>
      </c>
      <c r="W75" s="206">
        <v>0.59</v>
      </c>
      <c r="X75" s="206">
        <v>7.41</v>
      </c>
      <c r="Y75" s="206">
        <v>0</v>
      </c>
      <c r="Z75" s="206">
        <v>2.56</v>
      </c>
      <c r="AA75" s="206">
        <v>1.47</v>
      </c>
      <c r="AB75" s="206">
        <v>0</v>
      </c>
      <c r="AC75" s="206">
        <v>25.23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-4.9800000000000004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41.7</v>
      </c>
      <c r="J76" s="206">
        <v>0.49</v>
      </c>
      <c r="K76" s="206">
        <v>21.42</v>
      </c>
      <c r="L76" s="206">
        <v>0.26</v>
      </c>
      <c r="M76" s="206">
        <v>2.63</v>
      </c>
      <c r="N76" s="206">
        <v>2.15</v>
      </c>
      <c r="O76" s="206">
        <v>1.52</v>
      </c>
      <c r="P76" s="206">
        <v>1.02</v>
      </c>
      <c r="Q76" s="206">
        <v>0.4</v>
      </c>
      <c r="R76" s="206">
        <v>0.77</v>
      </c>
      <c r="S76" s="206">
        <v>0.48</v>
      </c>
      <c r="T76" s="206">
        <v>0.56000000000000005</v>
      </c>
      <c r="U76" s="206">
        <v>2.17</v>
      </c>
      <c r="V76" s="206">
        <v>0.21</v>
      </c>
      <c r="W76" s="206">
        <v>0.59</v>
      </c>
      <c r="X76" s="206">
        <v>7.41</v>
      </c>
      <c r="Y76" s="206">
        <v>0</v>
      </c>
      <c r="Z76" s="206">
        <v>2.56</v>
      </c>
      <c r="AA76" s="206">
        <v>1.47</v>
      </c>
      <c r="AB76" s="206">
        <v>0</v>
      </c>
      <c r="AC76" s="206">
        <v>25.23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-4.0599999999999996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41.7</v>
      </c>
      <c r="J77" s="206">
        <v>0.49</v>
      </c>
      <c r="K77" s="206">
        <v>21.42</v>
      </c>
      <c r="L77" s="206">
        <v>0.26</v>
      </c>
      <c r="M77" s="206">
        <v>2.63</v>
      </c>
      <c r="N77" s="206">
        <v>2.15</v>
      </c>
      <c r="O77" s="206">
        <v>1.52</v>
      </c>
      <c r="P77" s="206">
        <v>1.28</v>
      </c>
      <c r="Q77" s="206">
        <v>0.4</v>
      </c>
      <c r="R77" s="206">
        <v>0.77</v>
      </c>
      <c r="S77" s="206">
        <v>0.48</v>
      </c>
      <c r="T77" s="206">
        <v>0.56000000000000005</v>
      </c>
      <c r="U77" s="206">
        <v>2.17</v>
      </c>
      <c r="V77" s="206">
        <v>0.21</v>
      </c>
      <c r="W77" s="206">
        <v>0.59</v>
      </c>
      <c r="X77" s="206">
        <v>7.41</v>
      </c>
      <c r="Y77" s="206">
        <v>0</v>
      </c>
      <c r="Z77" s="206">
        <v>2.56</v>
      </c>
      <c r="AA77" s="206">
        <v>1.47</v>
      </c>
      <c r="AB77" s="206">
        <v>0</v>
      </c>
      <c r="AC77" s="206">
        <v>20.27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-4.0599999999999996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41.7</v>
      </c>
      <c r="J78" s="206">
        <v>0.49</v>
      </c>
      <c r="K78" s="206">
        <v>21.42</v>
      </c>
      <c r="L78" s="206">
        <v>0.26</v>
      </c>
      <c r="M78" s="206">
        <v>2.63</v>
      </c>
      <c r="N78" s="206">
        <v>2.15</v>
      </c>
      <c r="O78" s="206">
        <v>1.52</v>
      </c>
      <c r="P78" s="206">
        <v>1.28</v>
      </c>
      <c r="Q78" s="206">
        <v>0.4</v>
      </c>
      <c r="R78" s="206">
        <v>0.77</v>
      </c>
      <c r="S78" s="206">
        <v>0.48</v>
      </c>
      <c r="T78" s="206">
        <v>0.56000000000000005</v>
      </c>
      <c r="U78" s="206">
        <v>2.17</v>
      </c>
      <c r="V78" s="206">
        <v>0.21</v>
      </c>
      <c r="W78" s="206">
        <v>0.59</v>
      </c>
      <c r="X78" s="206">
        <v>7.41</v>
      </c>
      <c r="Y78" s="206">
        <v>0</v>
      </c>
      <c r="Z78" s="206">
        <v>2.56</v>
      </c>
      <c r="AA78" s="206">
        <v>1.47</v>
      </c>
      <c r="AB78" s="206">
        <v>0</v>
      </c>
      <c r="AC78" s="206">
        <v>20.27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-4.0599999999999996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41.7</v>
      </c>
      <c r="J79" s="206">
        <v>0.49</v>
      </c>
      <c r="K79" s="206">
        <v>21.42</v>
      </c>
      <c r="L79" s="206">
        <v>0.26</v>
      </c>
      <c r="M79" s="206">
        <v>2.63</v>
      </c>
      <c r="N79" s="206">
        <v>2.15</v>
      </c>
      <c r="O79" s="206">
        <v>1.52</v>
      </c>
      <c r="P79" s="206">
        <v>1.28</v>
      </c>
      <c r="Q79" s="206">
        <v>0.4</v>
      </c>
      <c r="R79" s="206">
        <v>0.77</v>
      </c>
      <c r="S79" s="206">
        <v>0.48</v>
      </c>
      <c r="T79" s="206">
        <v>0.56000000000000005</v>
      </c>
      <c r="U79" s="206">
        <v>2.17</v>
      </c>
      <c r="V79" s="206">
        <v>0.28000000000000003</v>
      </c>
      <c r="W79" s="206">
        <v>0.59</v>
      </c>
      <c r="X79" s="206">
        <v>7.41</v>
      </c>
      <c r="Y79" s="206">
        <v>0</v>
      </c>
      <c r="Z79" s="206">
        <v>2.56</v>
      </c>
      <c r="AA79" s="206">
        <v>1.47</v>
      </c>
      <c r="AB79" s="206">
        <v>0</v>
      </c>
      <c r="AC79" s="206">
        <v>20.27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-4.0599999999999996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41.7</v>
      </c>
      <c r="J80" s="206">
        <v>0.49</v>
      </c>
      <c r="K80" s="206">
        <v>21.42</v>
      </c>
      <c r="L80" s="206">
        <v>0.26</v>
      </c>
      <c r="M80" s="206">
        <v>2.63</v>
      </c>
      <c r="N80" s="206">
        <v>2.15</v>
      </c>
      <c r="O80" s="206">
        <v>1.52</v>
      </c>
      <c r="P80" s="206">
        <v>1.28</v>
      </c>
      <c r="Q80" s="206">
        <v>0.4</v>
      </c>
      <c r="R80" s="206">
        <v>0.77</v>
      </c>
      <c r="S80" s="206">
        <v>0.48</v>
      </c>
      <c r="T80" s="206">
        <v>0.56000000000000005</v>
      </c>
      <c r="U80" s="206">
        <v>2.17</v>
      </c>
      <c r="V80" s="206">
        <v>0.05</v>
      </c>
      <c r="W80" s="206">
        <v>0.59</v>
      </c>
      <c r="X80" s="206">
        <v>7.41</v>
      </c>
      <c r="Y80" s="206">
        <v>0</v>
      </c>
      <c r="Z80" s="206">
        <v>2.56</v>
      </c>
      <c r="AA80" s="206">
        <v>1.47</v>
      </c>
      <c r="AB80" s="206">
        <v>0</v>
      </c>
      <c r="AC80" s="206">
        <v>20.27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-4.0599999999999996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41.7</v>
      </c>
      <c r="J81" s="206">
        <v>0.49</v>
      </c>
      <c r="K81" s="206">
        <v>21.42</v>
      </c>
      <c r="L81" s="206">
        <v>0.26</v>
      </c>
      <c r="M81" s="206">
        <v>2.63</v>
      </c>
      <c r="N81" s="206">
        <v>2.15</v>
      </c>
      <c r="O81" s="206">
        <v>1.52</v>
      </c>
      <c r="P81" s="206">
        <v>1.28</v>
      </c>
      <c r="Q81" s="206">
        <v>0.4</v>
      </c>
      <c r="R81" s="206">
        <v>0.77</v>
      </c>
      <c r="S81" s="206">
        <v>0.48</v>
      </c>
      <c r="T81" s="206">
        <v>0.56000000000000005</v>
      </c>
      <c r="U81" s="206">
        <v>2.17</v>
      </c>
      <c r="V81" s="206">
        <v>0.04</v>
      </c>
      <c r="W81" s="206">
        <v>0.72</v>
      </c>
      <c r="X81" s="206">
        <v>7.41</v>
      </c>
      <c r="Y81" s="206">
        <v>0</v>
      </c>
      <c r="Z81" s="206">
        <v>2.56</v>
      </c>
      <c r="AA81" s="206">
        <v>1.47</v>
      </c>
      <c r="AB81" s="206">
        <v>0</v>
      </c>
      <c r="AC81" s="206">
        <v>20.27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-4.0599999999999996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41.7</v>
      </c>
      <c r="J82" s="206">
        <v>0.49</v>
      </c>
      <c r="K82" s="206">
        <v>21.42</v>
      </c>
      <c r="L82" s="206">
        <v>0.26</v>
      </c>
      <c r="M82" s="206">
        <v>2.63</v>
      </c>
      <c r="N82" s="206">
        <v>2.15</v>
      </c>
      <c r="O82" s="206">
        <v>1.52</v>
      </c>
      <c r="P82" s="206">
        <v>1.28</v>
      </c>
      <c r="Q82" s="206">
        <v>0.4</v>
      </c>
      <c r="R82" s="206">
        <v>0.77</v>
      </c>
      <c r="S82" s="206">
        <v>0.48</v>
      </c>
      <c r="T82" s="206">
        <v>0.56000000000000005</v>
      </c>
      <c r="U82" s="206">
        <v>2.17</v>
      </c>
      <c r="V82" s="206">
        <v>0.04</v>
      </c>
      <c r="W82" s="206">
        <v>0.72</v>
      </c>
      <c r="X82" s="206">
        <v>7.41</v>
      </c>
      <c r="Y82" s="206">
        <v>0</v>
      </c>
      <c r="Z82" s="206">
        <v>2.56</v>
      </c>
      <c r="AA82" s="206">
        <v>1.47</v>
      </c>
      <c r="AB82" s="206">
        <v>0</v>
      </c>
      <c r="AC82" s="206">
        <v>20.27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-4.0599999999999996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42.19</v>
      </c>
      <c r="J83" s="206">
        <v>0.49</v>
      </c>
      <c r="K83" s="206">
        <v>21.42</v>
      </c>
      <c r="L83" s="206">
        <v>0.26</v>
      </c>
      <c r="M83" s="206">
        <v>2.63</v>
      </c>
      <c r="N83" s="206">
        <v>2.15</v>
      </c>
      <c r="O83" s="206">
        <v>1.52</v>
      </c>
      <c r="P83" s="206">
        <v>1.28</v>
      </c>
      <c r="Q83" s="206">
        <v>0.4</v>
      </c>
      <c r="R83" s="206">
        <v>0.77</v>
      </c>
      <c r="S83" s="206">
        <v>0.48</v>
      </c>
      <c r="T83" s="206">
        <v>0.56000000000000005</v>
      </c>
      <c r="U83" s="206">
        <v>2.17</v>
      </c>
      <c r="V83" s="206">
        <v>0.04</v>
      </c>
      <c r="W83" s="206">
        <v>0.72</v>
      </c>
      <c r="X83" s="206">
        <v>7.41</v>
      </c>
      <c r="Y83" s="206">
        <v>0</v>
      </c>
      <c r="Z83" s="206">
        <v>2.56</v>
      </c>
      <c r="AA83" s="206">
        <v>1.47</v>
      </c>
      <c r="AB83" s="206">
        <v>0</v>
      </c>
      <c r="AC83" s="206">
        <v>20.27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24.62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42.19</v>
      </c>
      <c r="J84" s="206">
        <v>0.49</v>
      </c>
      <c r="K84" s="206">
        <v>21.42</v>
      </c>
      <c r="L84" s="206">
        <v>0.26</v>
      </c>
      <c r="M84" s="206">
        <v>2.63</v>
      </c>
      <c r="N84" s="206">
        <v>2.15</v>
      </c>
      <c r="O84" s="206">
        <v>1.52</v>
      </c>
      <c r="P84" s="206">
        <v>1.28</v>
      </c>
      <c r="Q84" s="206">
        <v>0.4</v>
      </c>
      <c r="R84" s="206">
        <v>0.77</v>
      </c>
      <c r="S84" s="206">
        <v>0.48</v>
      </c>
      <c r="T84" s="206">
        <v>0.56000000000000005</v>
      </c>
      <c r="U84" s="206">
        <v>2.17</v>
      </c>
      <c r="V84" s="206">
        <v>0.04</v>
      </c>
      <c r="W84" s="206">
        <v>0.72</v>
      </c>
      <c r="X84" s="206">
        <v>7.41</v>
      </c>
      <c r="Y84" s="206">
        <v>0</v>
      </c>
      <c r="Z84" s="206">
        <v>2.56</v>
      </c>
      <c r="AA84" s="206">
        <v>1.47</v>
      </c>
      <c r="AB84" s="206">
        <v>0</v>
      </c>
      <c r="AC84" s="206">
        <v>20.27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24.62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42.19</v>
      </c>
      <c r="J85" s="206">
        <v>0.49</v>
      </c>
      <c r="K85" s="206">
        <v>21.42</v>
      </c>
      <c r="L85" s="206">
        <v>0.26</v>
      </c>
      <c r="M85" s="206">
        <v>2.63</v>
      </c>
      <c r="N85" s="206">
        <v>2.15</v>
      </c>
      <c r="O85" s="206">
        <v>1.52</v>
      </c>
      <c r="P85" s="206">
        <v>1.28</v>
      </c>
      <c r="Q85" s="206">
        <v>0.4</v>
      </c>
      <c r="R85" s="206">
        <v>0.77</v>
      </c>
      <c r="S85" s="206">
        <v>0.48</v>
      </c>
      <c r="T85" s="206">
        <v>0.56000000000000005</v>
      </c>
      <c r="U85" s="206">
        <v>2.17</v>
      </c>
      <c r="V85" s="206">
        <v>0.06</v>
      </c>
      <c r="W85" s="206">
        <v>0.72</v>
      </c>
      <c r="X85" s="206">
        <v>7.41</v>
      </c>
      <c r="Y85" s="206">
        <v>0</v>
      </c>
      <c r="Z85" s="206">
        <v>2.56</v>
      </c>
      <c r="AA85" s="206">
        <v>1.47</v>
      </c>
      <c r="AB85" s="206">
        <v>0</v>
      </c>
      <c r="AC85" s="206">
        <v>20.27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24.62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42.19</v>
      </c>
      <c r="J86" s="206">
        <v>0.49</v>
      </c>
      <c r="K86" s="206">
        <v>21.42</v>
      </c>
      <c r="L86" s="206">
        <v>0.26</v>
      </c>
      <c r="M86" s="206">
        <v>2.63</v>
      </c>
      <c r="N86" s="206">
        <v>2.15</v>
      </c>
      <c r="O86" s="206">
        <v>1.52</v>
      </c>
      <c r="P86" s="206">
        <v>1.28</v>
      </c>
      <c r="Q86" s="206">
        <v>0.4</v>
      </c>
      <c r="R86" s="206">
        <v>0.77</v>
      </c>
      <c r="S86" s="206">
        <v>0.48</v>
      </c>
      <c r="T86" s="206">
        <v>0.56000000000000005</v>
      </c>
      <c r="U86" s="206">
        <v>2.17</v>
      </c>
      <c r="V86" s="206">
        <v>0</v>
      </c>
      <c r="W86" s="206">
        <v>0.72</v>
      </c>
      <c r="X86" s="206">
        <v>7.41</v>
      </c>
      <c r="Y86" s="206">
        <v>0</v>
      </c>
      <c r="Z86" s="206">
        <v>2.56</v>
      </c>
      <c r="AA86" s="206">
        <v>1.47</v>
      </c>
      <c r="AB86" s="206">
        <v>0</v>
      </c>
      <c r="AC86" s="206">
        <v>20.27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24.62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42.19</v>
      </c>
      <c r="J87" s="206">
        <v>0.49</v>
      </c>
      <c r="K87" s="206">
        <v>21.42</v>
      </c>
      <c r="L87" s="206">
        <v>0.26</v>
      </c>
      <c r="M87" s="206">
        <v>2.63</v>
      </c>
      <c r="N87" s="206">
        <v>2.15</v>
      </c>
      <c r="O87" s="206">
        <v>1.52</v>
      </c>
      <c r="P87" s="206">
        <v>1.28</v>
      </c>
      <c r="Q87" s="206">
        <v>0.4</v>
      </c>
      <c r="R87" s="206">
        <v>0.77</v>
      </c>
      <c r="S87" s="206">
        <v>0.48</v>
      </c>
      <c r="T87" s="206">
        <v>0.56000000000000005</v>
      </c>
      <c r="U87" s="206">
        <v>2.17</v>
      </c>
      <c r="V87" s="206">
        <v>0.04</v>
      </c>
      <c r="W87" s="206">
        <v>0.72</v>
      </c>
      <c r="X87" s="206">
        <v>7.41</v>
      </c>
      <c r="Y87" s="206">
        <v>0</v>
      </c>
      <c r="Z87" s="206">
        <v>2.56</v>
      </c>
      <c r="AA87" s="206">
        <v>1.47</v>
      </c>
      <c r="AB87" s="206">
        <v>0</v>
      </c>
      <c r="AC87" s="206">
        <v>20.27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42.19</v>
      </c>
      <c r="J88" s="206">
        <v>0.49</v>
      </c>
      <c r="K88" s="206">
        <v>21.42</v>
      </c>
      <c r="L88" s="206">
        <v>0.26</v>
      </c>
      <c r="M88" s="206">
        <v>2.63</v>
      </c>
      <c r="N88" s="206">
        <v>2.15</v>
      </c>
      <c r="O88" s="206">
        <v>1.52</v>
      </c>
      <c r="P88" s="206">
        <v>1.28</v>
      </c>
      <c r="Q88" s="206">
        <v>0.4</v>
      </c>
      <c r="R88" s="206">
        <v>0.77</v>
      </c>
      <c r="S88" s="206">
        <v>0.48</v>
      </c>
      <c r="T88" s="206">
        <v>0.56000000000000005</v>
      </c>
      <c r="U88" s="206">
        <v>2.17</v>
      </c>
      <c r="V88" s="206">
        <v>0.04</v>
      </c>
      <c r="W88" s="206">
        <v>0.72</v>
      </c>
      <c r="X88" s="206">
        <v>7.41</v>
      </c>
      <c r="Y88" s="206">
        <v>0</v>
      </c>
      <c r="Z88" s="206">
        <v>2.56</v>
      </c>
      <c r="AA88" s="206">
        <v>1.47</v>
      </c>
      <c r="AB88" s="206">
        <v>0</v>
      </c>
      <c r="AC88" s="206">
        <v>20.27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42.19</v>
      </c>
      <c r="J89" s="206">
        <v>0.49</v>
      </c>
      <c r="K89" s="206">
        <v>21.42</v>
      </c>
      <c r="L89" s="206">
        <v>0.26</v>
      </c>
      <c r="M89" s="206">
        <v>2.63</v>
      </c>
      <c r="N89" s="206">
        <v>2.15</v>
      </c>
      <c r="O89" s="206">
        <v>1.52</v>
      </c>
      <c r="P89" s="206">
        <v>1.02</v>
      </c>
      <c r="Q89" s="206">
        <v>0.4</v>
      </c>
      <c r="R89" s="206">
        <v>0.77</v>
      </c>
      <c r="S89" s="206">
        <v>0.48</v>
      </c>
      <c r="T89" s="206">
        <v>0.56000000000000005</v>
      </c>
      <c r="U89" s="206">
        <v>2.17</v>
      </c>
      <c r="V89" s="206">
        <v>0.04</v>
      </c>
      <c r="W89" s="206">
        <v>0.72</v>
      </c>
      <c r="X89" s="206">
        <v>7.41</v>
      </c>
      <c r="Y89" s="206">
        <v>0</v>
      </c>
      <c r="Z89" s="206">
        <v>2.56</v>
      </c>
      <c r="AA89" s="206">
        <v>1.47</v>
      </c>
      <c r="AB89" s="206">
        <v>0</v>
      </c>
      <c r="AC89" s="206">
        <v>20.27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42.19</v>
      </c>
      <c r="J90" s="206">
        <v>0.49</v>
      </c>
      <c r="K90" s="206">
        <v>21.42</v>
      </c>
      <c r="L90" s="206">
        <v>0.26</v>
      </c>
      <c r="M90" s="206">
        <v>2.63</v>
      </c>
      <c r="N90" s="206">
        <v>2.15</v>
      </c>
      <c r="O90" s="206">
        <v>1.52</v>
      </c>
      <c r="P90" s="206">
        <v>1.02</v>
      </c>
      <c r="Q90" s="206">
        <v>0.4</v>
      </c>
      <c r="R90" s="206">
        <v>0.77</v>
      </c>
      <c r="S90" s="206">
        <v>0.48</v>
      </c>
      <c r="T90" s="206">
        <v>0.56000000000000005</v>
      </c>
      <c r="U90" s="206">
        <v>2.17</v>
      </c>
      <c r="V90" s="206">
        <v>0.04</v>
      </c>
      <c r="W90" s="206">
        <v>0.72</v>
      </c>
      <c r="X90" s="206">
        <v>7.41</v>
      </c>
      <c r="Y90" s="206">
        <v>0</v>
      </c>
      <c r="Z90" s="206">
        <v>2.56</v>
      </c>
      <c r="AA90" s="206">
        <v>1.47</v>
      </c>
      <c r="AB90" s="206">
        <v>0</v>
      </c>
      <c r="AC90" s="206">
        <v>20.27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42.19</v>
      </c>
      <c r="J91" s="206">
        <v>0.49</v>
      </c>
      <c r="K91" s="206">
        <v>21.42</v>
      </c>
      <c r="L91" s="206">
        <v>0.26</v>
      </c>
      <c r="M91" s="206">
        <v>2.63</v>
      </c>
      <c r="N91" s="206">
        <v>2.15</v>
      </c>
      <c r="O91" s="206">
        <v>1.52</v>
      </c>
      <c r="P91" s="206">
        <v>1.02</v>
      </c>
      <c r="Q91" s="206">
        <v>0.4</v>
      </c>
      <c r="R91" s="206">
        <v>0.77</v>
      </c>
      <c r="S91" s="206">
        <v>0.48</v>
      </c>
      <c r="T91" s="206">
        <v>0.56000000000000005</v>
      </c>
      <c r="U91" s="206">
        <v>2.17</v>
      </c>
      <c r="V91" s="206">
        <v>0.04</v>
      </c>
      <c r="W91" s="206">
        <v>0.72</v>
      </c>
      <c r="X91" s="206">
        <v>7.41</v>
      </c>
      <c r="Y91" s="206">
        <v>0</v>
      </c>
      <c r="Z91" s="206">
        <v>2.56</v>
      </c>
      <c r="AA91" s="206">
        <v>1.7</v>
      </c>
      <c r="AB91" s="206">
        <v>0</v>
      </c>
      <c r="AC91" s="206">
        <v>20.27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42.19</v>
      </c>
      <c r="J92" s="206">
        <v>0.49</v>
      </c>
      <c r="K92" s="206">
        <v>21.42</v>
      </c>
      <c r="L92" s="206">
        <v>0.26</v>
      </c>
      <c r="M92" s="206">
        <v>2.63</v>
      </c>
      <c r="N92" s="206">
        <v>2.15</v>
      </c>
      <c r="O92" s="206">
        <v>1.52</v>
      </c>
      <c r="P92" s="206">
        <v>1.02</v>
      </c>
      <c r="Q92" s="206">
        <v>0.4</v>
      </c>
      <c r="R92" s="206">
        <v>0.77</v>
      </c>
      <c r="S92" s="206">
        <v>0.48</v>
      </c>
      <c r="T92" s="206">
        <v>0.56000000000000005</v>
      </c>
      <c r="U92" s="206">
        <v>2.17</v>
      </c>
      <c r="V92" s="206">
        <v>0.04</v>
      </c>
      <c r="W92" s="206">
        <v>0.72</v>
      </c>
      <c r="X92" s="206">
        <v>7.41</v>
      </c>
      <c r="Y92" s="206">
        <v>0</v>
      </c>
      <c r="Z92" s="206">
        <v>2.56</v>
      </c>
      <c r="AA92" s="206">
        <v>1.7</v>
      </c>
      <c r="AB92" s="206">
        <v>0</v>
      </c>
      <c r="AC92" s="206">
        <v>20.27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42.19</v>
      </c>
      <c r="J93" s="206">
        <v>0.49</v>
      </c>
      <c r="K93" s="206">
        <v>21.42</v>
      </c>
      <c r="L93" s="206">
        <v>0.26</v>
      </c>
      <c r="M93" s="206">
        <v>2.63</v>
      </c>
      <c r="N93" s="206">
        <v>2.15</v>
      </c>
      <c r="O93" s="206">
        <v>1.52</v>
      </c>
      <c r="P93" s="206">
        <v>1.02</v>
      </c>
      <c r="Q93" s="206">
        <v>0.4</v>
      </c>
      <c r="R93" s="206">
        <v>0.77</v>
      </c>
      <c r="S93" s="206">
        <v>0.48</v>
      </c>
      <c r="T93" s="206">
        <v>0.56000000000000005</v>
      </c>
      <c r="U93" s="206">
        <v>2.17</v>
      </c>
      <c r="V93" s="206">
        <v>0.04</v>
      </c>
      <c r="W93" s="206">
        <v>0.72</v>
      </c>
      <c r="X93" s="206">
        <v>7.41</v>
      </c>
      <c r="Y93" s="206">
        <v>0</v>
      </c>
      <c r="Z93" s="206">
        <v>2.56</v>
      </c>
      <c r="AA93" s="206">
        <v>1.7</v>
      </c>
      <c r="AB93" s="206">
        <v>0</v>
      </c>
      <c r="AC93" s="206">
        <v>20.27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24.62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42.19</v>
      </c>
      <c r="J94" s="206">
        <v>0.49</v>
      </c>
      <c r="K94" s="206">
        <v>21.42</v>
      </c>
      <c r="L94" s="206">
        <v>0.26</v>
      </c>
      <c r="M94" s="206">
        <v>2.63</v>
      </c>
      <c r="N94" s="206">
        <v>2.15</v>
      </c>
      <c r="O94" s="206">
        <v>1.52</v>
      </c>
      <c r="P94" s="206">
        <v>1.02</v>
      </c>
      <c r="Q94" s="206">
        <v>0.4</v>
      </c>
      <c r="R94" s="206">
        <v>0.77</v>
      </c>
      <c r="S94" s="206">
        <v>0.48</v>
      </c>
      <c r="T94" s="206">
        <v>0.56000000000000005</v>
      </c>
      <c r="U94" s="206">
        <v>2.17</v>
      </c>
      <c r="V94" s="206">
        <v>0.04</v>
      </c>
      <c r="W94" s="206">
        <v>0.72</v>
      </c>
      <c r="X94" s="206">
        <v>7.41</v>
      </c>
      <c r="Y94" s="206">
        <v>0</v>
      </c>
      <c r="Z94" s="206">
        <v>2.56</v>
      </c>
      <c r="AA94" s="206">
        <v>1.7</v>
      </c>
      <c r="AB94" s="206">
        <v>0</v>
      </c>
      <c r="AC94" s="206">
        <v>20.27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24.62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42.19</v>
      </c>
      <c r="J95" s="206">
        <v>0.49</v>
      </c>
      <c r="K95" s="206">
        <v>41.2</v>
      </c>
      <c r="L95" s="206">
        <v>6.29</v>
      </c>
      <c r="M95" s="206">
        <v>2.63</v>
      </c>
      <c r="N95" s="206">
        <v>2.15</v>
      </c>
      <c r="O95" s="206">
        <v>1.52</v>
      </c>
      <c r="P95" s="206">
        <v>1.02</v>
      </c>
      <c r="Q95" s="206">
        <v>0.39</v>
      </c>
      <c r="R95" s="206">
        <v>0</v>
      </c>
      <c r="S95" s="206">
        <v>0.13</v>
      </c>
      <c r="T95" s="206">
        <v>0.56000000000000005</v>
      </c>
      <c r="U95" s="206">
        <v>2.17</v>
      </c>
      <c r="V95" s="206">
        <v>0.7</v>
      </c>
      <c r="W95" s="206">
        <v>0.72</v>
      </c>
      <c r="X95" s="206">
        <v>7.41</v>
      </c>
      <c r="Y95" s="206">
        <v>0</v>
      </c>
      <c r="Z95" s="206">
        <v>2.56</v>
      </c>
      <c r="AA95" s="206">
        <v>1.47</v>
      </c>
      <c r="AB95" s="206">
        <v>0</v>
      </c>
      <c r="AC95" s="206">
        <v>20.27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15.85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42.19</v>
      </c>
      <c r="J96" s="206">
        <v>0.49</v>
      </c>
      <c r="K96" s="206">
        <v>99.22</v>
      </c>
      <c r="L96" s="206">
        <v>6.29</v>
      </c>
      <c r="M96" s="206">
        <v>2.63</v>
      </c>
      <c r="N96" s="206">
        <v>2.15</v>
      </c>
      <c r="O96" s="206">
        <v>1.52</v>
      </c>
      <c r="P96" s="206">
        <v>1.02</v>
      </c>
      <c r="Q96" s="206">
        <v>0.4</v>
      </c>
      <c r="R96" s="206">
        <v>0.77</v>
      </c>
      <c r="S96" s="206">
        <v>0.48</v>
      </c>
      <c r="T96" s="206">
        <v>0.56000000000000005</v>
      </c>
      <c r="U96" s="206">
        <v>2.17</v>
      </c>
      <c r="V96" s="206">
        <v>0.7</v>
      </c>
      <c r="W96" s="206">
        <v>0.72</v>
      </c>
      <c r="X96" s="206">
        <v>7.41</v>
      </c>
      <c r="Y96" s="206">
        <v>0</v>
      </c>
      <c r="Z96" s="206">
        <v>2.56</v>
      </c>
      <c r="AA96" s="206">
        <v>1.47</v>
      </c>
      <c r="AB96" s="206">
        <v>0</v>
      </c>
      <c r="AC96" s="206">
        <v>20.27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15.85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42.19</v>
      </c>
      <c r="J97" s="206">
        <v>0.49</v>
      </c>
      <c r="K97" s="206">
        <v>147.12</v>
      </c>
      <c r="L97" s="206">
        <v>6.29</v>
      </c>
      <c r="M97" s="206">
        <v>2.63</v>
      </c>
      <c r="N97" s="206">
        <v>2.15</v>
      </c>
      <c r="O97" s="206">
        <v>1.52</v>
      </c>
      <c r="P97" s="206">
        <v>1.02</v>
      </c>
      <c r="Q97" s="206">
        <v>0.4</v>
      </c>
      <c r="R97" s="206">
        <v>0.77</v>
      </c>
      <c r="S97" s="206">
        <v>0.48</v>
      </c>
      <c r="T97" s="206">
        <v>0.56000000000000005</v>
      </c>
      <c r="U97" s="206">
        <v>2.17</v>
      </c>
      <c r="V97" s="206">
        <v>0.7</v>
      </c>
      <c r="W97" s="206">
        <v>0.75</v>
      </c>
      <c r="X97" s="206">
        <v>7.41</v>
      </c>
      <c r="Y97" s="206">
        <v>0</v>
      </c>
      <c r="Z97" s="206">
        <v>2.56</v>
      </c>
      <c r="AA97" s="206">
        <v>1.47</v>
      </c>
      <c r="AB97" s="206">
        <v>0</v>
      </c>
      <c r="AC97" s="206">
        <v>20.27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15.85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42.19</v>
      </c>
      <c r="J98" s="206">
        <v>0.49</v>
      </c>
      <c r="K98" s="206">
        <v>185.45</v>
      </c>
      <c r="L98" s="206">
        <v>6.29</v>
      </c>
      <c r="M98" s="206">
        <v>2.63</v>
      </c>
      <c r="N98" s="206">
        <v>2.15</v>
      </c>
      <c r="O98" s="206">
        <v>1.52</v>
      </c>
      <c r="P98" s="206">
        <v>1.02</v>
      </c>
      <c r="Q98" s="206">
        <v>0.4</v>
      </c>
      <c r="R98" s="206">
        <v>0.77</v>
      </c>
      <c r="S98" s="206">
        <v>0.48</v>
      </c>
      <c r="T98" s="206">
        <v>0.56000000000000005</v>
      </c>
      <c r="U98" s="206">
        <v>2.17</v>
      </c>
      <c r="V98" s="206">
        <v>0.7</v>
      </c>
      <c r="W98" s="206">
        <v>0.75</v>
      </c>
      <c r="X98" s="206">
        <v>7.41</v>
      </c>
      <c r="Y98" s="206">
        <v>0</v>
      </c>
      <c r="Z98" s="206">
        <v>2.56</v>
      </c>
      <c r="AA98" s="206">
        <v>1.47</v>
      </c>
      <c r="AB98" s="206">
        <v>0</v>
      </c>
      <c r="AC98" s="206">
        <v>20.27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15.85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5.6160000000000071E-2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1.0054800000000002</v>
      </c>
      <c r="J99">
        <f t="shared" si="0"/>
        <v>1.1760000000000003E-2</v>
      </c>
      <c r="K99">
        <f t="shared" si="0"/>
        <v>1.8558200000000014</v>
      </c>
      <c r="L99">
        <f t="shared" si="0"/>
        <v>4.845249999999985E-2</v>
      </c>
      <c r="M99">
        <f t="shared" si="0"/>
        <v>6.3119999999999926E-2</v>
      </c>
      <c r="N99">
        <f t="shared" si="0"/>
        <v>5.1600000000000083E-2</v>
      </c>
      <c r="O99">
        <f t="shared" si="0"/>
        <v>3.6480000000000005E-2</v>
      </c>
      <c r="P99">
        <f t="shared" si="0"/>
        <v>2.5260000000000005E-2</v>
      </c>
      <c r="Q99">
        <f t="shared" si="0"/>
        <v>3.4080000000000096E-2</v>
      </c>
      <c r="R99">
        <f t="shared" si="0"/>
        <v>8.2127499999999659E-2</v>
      </c>
      <c r="S99">
        <f t="shared" si="0"/>
        <v>4.4777499999999824E-2</v>
      </c>
      <c r="T99">
        <f t="shared" si="0"/>
        <v>1.3440000000000016E-2</v>
      </c>
      <c r="U99">
        <f t="shared" si="0"/>
        <v>5.2079999999999904E-2</v>
      </c>
      <c r="V99">
        <f t="shared" si="0"/>
        <v>3.8027500000000061E-2</v>
      </c>
      <c r="W99">
        <f t="shared" si="0"/>
        <v>5.8172500000000057E-2</v>
      </c>
      <c r="X99">
        <f t="shared" si="0"/>
        <v>0.41309250000000136</v>
      </c>
      <c r="Y99">
        <f t="shared" si="0"/>
        <v>0</v>
      </c>
      <c r="Z99">
        <f t="shared" si="0"/>
        <v>6.1440000000000043E-2</v>
      </c>
      <c r="AA99">
        <f t="shared" si="0"/>
        <v>0.13683000000000051</v>
      </c>
      <c r="AB99">
        <f t="shared" si="0"/>
        <v>0</v>
      </c>
      <c r="AC99">
        <f t="shared" si="0"/>
        <v>0.49419249999999992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0.27294999999999997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24.39</v>
      </c>
      <c r="J3" s="206">
        <v>0.28000000000000003</v>
      </c>
      <c r="K3" s="206">
        <v>82.16</v>
      </c>
      <c r="L3" s="206">
        <v>23.44</v>
      </c>
      <c r="M3" s="206">
        <v>0</v>
      </c>
      <c r="N3" s="206">
        <v>1.24</v>
      </c>
      <c r="O3" s="206">
        <v>1.04</v>
      </c>
      <c r="P3" s="206">
        <v>2.56</v>
      </c>
      <c r="Q3" s="206">
        <v>2.93</v>
      </c>
      <c r="R3" s="206">
        <v>5.72</v>
      </c>
      <c r="S3" s="206">
        <v>3.61</v>
      </c>
      <c r="T3" s="206">
        <v>0.56000000000000005</v>
      </c>
      <c r="U3" s="206">
        <v>11.56</v>
      </c>
      <c r="V3" s="206">
        <v>0</v>
      </c>
      <c r="W3" s="206">
        <v>4.34</v>
      </c>
      <c r="X3" s="206">
        <v>20.22</v>
      </c>
      <c r="Y3" s="206">
        <v>0</v>
      </c>
      <c r="Z3" s="206">
        <v>1.48</v>
      </c>
      <c r="AA3" s="206">
        <v>0.85</v>
      </c>
      <c r="AB3" s="206">
        <v>0</v>
      </c>
      <c r="AC3" s="206">
        <v>10.34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10.039999999999999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24.39</v>
      </c>
      <c r="J4" s="206">
        <v>0.28000000000000003</v>
      </c>
      <c r="K4" s="206">
        <v>82.19</v>
      </c>
      <c r="L4" s="206">
        <v>23.44</v>
      </c>
      <c r="M4" s="206">
        <v>0</v>
      </c>
      <c r="N4" s="206">
        <v>1.24</v>
      </c>
      <c r="O4" s="206">
        <v>1.04</v>
      </c>
      <c r="P4" s="206">
        <v>2.56</v>
      </c>
      <c r="Q4" s="206">
        <v>2.93</v>
      </c>
      <c r="R4" s="206">
        <v>5.77</v>
      </c>
      <c r="S4" s="206">
        <v>3.61</v>
      </c>
      <c r="T4" s="206">
        <v>0.56000000000000005</v>
      </c>
      <c r="U4" s="206">
        <v>11.56</v>
      </c>
      <c r="V4" s="206">
        <v>0</v>
      </c>
      <c r="W4" s="206">
        <v>4.34</v>
      </c>
      <c r="X4" s="206">
        <v>20.22</v>
      </c>
      <c r="Y4" s="206">
        <v>0</v>
      </c>
      <c r="Z4" s="206">
        <v>1.48</v>
      </c>
      <c r="AA4" s="206">
        <v>0.85</v>
      </c>
      <c r="AB4" s="206">
        <v>0</v>
      </c>
      <c r="AC4" s="206">
        <v>10.34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10.039999999999999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24.39</v>
      </c>
      <c r="J5" s="206">
        <v>0.28000000000000003</v>
      </c>
      <c r="K5" s="206">
        <v>82.18</v>
      </c>
      <c r="L5" s="206">
        <v>23.44</v>
      </c>
      <c r="M5" s="206">
        <v>0</v>
      </c>
      <c r="N5" s="206">
        <v>1.24</v>
      </c>
      <c r="O5" s="206">
        <v>1.04</v>
      </c>
      <c r="P5" s="206">
        <v>2.56</v>
      </c>
      <c r="Q5" s="206">
        <v>2.93</v>
      </c>
      <c r="R5" s="206">
        <v>5.8</v>
      </c>
      <c r="S5" s="206">
        <v>3.61</v>
      </c>
      <c r="T5" s="206">
        <v>0.56000000000000005</v>
      </c>
      <c r="U5" s="206">
        <v>11.56</v>
      </c>
      <c r="V5" s="206">
        <v>0.16</v>
      </c>
      <c r="W5" s="206">
        <v>4.1900000000000004</v>
      </c>
      <c r="X5" s="206">
        <v>19.53</v>
      </c>
      <c r="Y5" s="206">
        <v>0</v>
      </c>
      <c r="Z5" s="206">
        <v>1.48</v>
      </c>
      <c r="AA5" s="206">
        <v>0.89</v>
      </c>
      <c r="AB5" s="206">
        <v>0</v>
      </c>
      <c r="AC5" s="206">
        <v>10.34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10.039999999999999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24.39</v>
      </c>
      <c r="J6" s="206">
        <v>0.28000000000000003</v>
      </c>
      <c r="K6" s="206">
        <v>82.19</v>
      </c>
      <c r="L6" s="206">
        <v>23.44</v>
      </c>
      <c r="M6" s="206">
        <v>0</v>
      </c>
      <c r="N6" s="206">
        <v>1.24</v>
      </c>
      <c r="O6" s="206">
        <v>1.04</v>
      </c>
      <c r="P6" s="206">
        <v>2.56</v>
      </c>
      <c r="Q6" s="206">
        <v>2.93</v>
      </c>
      <c r="R6" s="206">
        <v>5.8</v>
      </c>
      <c r="S6" s="206">
        <v>3.61</v>
      </c>
      <c r="T6" s="206">
        <v>0.56000000000000005</v>
      </c>
      <c r="U6" s="206">
        <v>11.56</v>
      </c>
      <c r="V6" s="206">
        <v>3.78</v>
      </c>
      <c r="W6" s="206">
        <v>4.1900000000000004</v>
      </c>
      <c r="X6" s="206">
        <v>19.53</v>
      </c>
      <c r="Y6" s="206">
        <v>0</v>
      </c>
      <c r="Z6" s="206">
        <v>1.48</v>
      </c>
      <c r="AA6" s="206">
        <v>0.85</v>
      </c>
      <c r="AB6" s="206">
        <v>0</v>
      </c>
      <c r="AC6" s="206">
        <v>10.34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10.039999999999999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24.39</v>
      </c>
      <c r="J7" s="206">
        <v>0.28000000000000003</v>
      </c>
      <c r="K7" s="206">
        <v>82.02</v>
      </c>
      <c r="L7" s="206">
        <v>23.44</v>
      </c>
      <c r="M7" s="206">
        <v>0</v>
      </c>
      <c r="N7" s="206">
        <v>1.24</v>
      </c>
      <c r="O7" s="206">
        <v>1.04</v>
      </c>
      <c r="P7" s="206">
        <v>2.56</v>
      </c>
      <c r="Q7" s="206">
        <v>2.93</v>
      </c>
      <c r="R7" s="206">
        <v>5.83</v>
      </c>
      <c r="S7" s="206">
        <v>3.61</v>
      </c>
      <c r="T7" s="206">
        <v>0.56000000000000005</v>
      </c>
      <c r="U7" s="206">
        <v>11.56</v>
      </c>
      <c r="V7" s="206">
        <v>3.78</v>
      </c>
      <c r="W7" s="206">
        <v>4.04</v>
      </c>
      <c r="X7" s="206">
        <v>16.7</v>
      </c>
      <c r="Y7" s="206">
        <v>0</v>
      </c>
      <c r="Z7" s="206">
        <v>15.41</v>
      </c>
      <c r="AA7" s="206">
        <v>10.36</v>
      </c>
      <c r="AB7" s="206">
        <v>0</v>
      </c>
      <c r="AC7" s="206">
        <v>10.34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24.39</v>
      </c>
      <c r="J8" s="206">
        <v>0.28000000000000003</v>
      </c>
      <c r="K8" s="206">
        <v>82.03</v>
      </c>
      <c r="L8" s="206">
        <v>23.44</v>
      </c>
      <c r="M8" s="206">
        <v>0</v>
      </c>
      <c r="N8" s="206">
        <v>1.24</v>
      </c>
      <c r="O8" s="206">
        <v>1.04</v>
      </c>
      <c r="P8" s="206">
        <v>2.56</v>
      </c>
      <c r="Q8" s="206">
        <v>2.93</v>
      </c>
      <c r="R8" s="206">
        <v>5.83</v>
      </c>
      <c r="S8" s="206">
        <v>3.61</v>
      </c>
      <c r="T8" s="206">
        <v>0.56000000000000005</v>
      </c>
      <c r="U8" s="206">
        <v>11.56</v>
      </c>
      <c r="V8" s="206">
        <v>3.78</v>
      </c>
      <c r="W8" s="206">
        <v>4.04</v>
      </c>
      <c r="X8" s="206">
        <v>16.7</v>
      </c>
      <c r="Y8" s="206">
        <v>0</v>
      </c>
      <c r="Z8" s="206">
        <v>15.41</v>
      </c>
      <c r="AA8" s="206">
        <v>10.36</v>
      </c>
      <c r="AB8" s="206">
        <v>0</v>
      </c>
      <c r="AC8" s="206">
        <v>10.34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24.39</v>
      </c>
      <c r="J9" s="206">
        <v>0.28000000000000003</v>
      </c>
      <c r="K9" s="206">
        <v>82.02</v>
      </c>
      <c r="L9" s="206">
        <v>23.44</v>
      </c>
      <c r="M9" s="206">
        <v>0</v>
      </c>
      <c r="N9" s="206">
        <v>1.24</v>
      </c>
      <c r="O9" s="206">
        <v>1.04</v>
      </c>
      <c r="P9" s="206">
        <v>2.56</v>
      </c>
      <c r="Q9" s="206">
        <v>2.93</v>
      </c>
      <c r="R9" s="206">
        <v>5.83</v>
      </c>
      <c r="S9" s="206">
        <v>3.61</v>
      </c>
      <c r="T9" s="206">
        <v>0.56000000000000005</v>
      </c>
      <c r="U9" s="206">
        <v>11.56</v>
      </c>
      <c r="V9" s="206">
        <v>3.78</v>
      </c>
      <c r="W9" s="206">
        <v>3.88</v>
      </c>
      <c r="X9" s="206">
        <v>16.7</v>
      </c>
      <c r="Y9" s="206">
        <v>0</v>
      </c>
      <c r="Z9" s="206">
        <v>15.41</v>
      </c>
      <c r="AA9" s="206">
        <v>10.36</v>
      </c>
      <c r="AB9" s="206">
        <v>0</v>
      </c>
      <c r="AC9" s="206">
        <v>10.34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24.39</v>
      </c>
      <c r="J10" s="206">
        <v>0.28000000000000003</v>
      </c>
      <c r="K10" s="206">
        <v>82.03</v>
      </c>
      <c r="L10" s="206">
        <v>23.44</v>
      </c>
      <c r="M10" s="206">
        <v>0</v>
      </c>
      <c r="N10" s="206">
        <v>1.24</v>
      </c>
      <c r="O10" s="206">
        <v>1.04</v>
      </c>
      <c r="P10" s="206">
        <v>2.56</v>
      </c>
      <c r="Q10" s="206">
        <v>2.93</v>
      </c>
      <c r="R10" s="206">
        <v>5.83</v>
      </c>
      <c r="S10" s="206">
        <v>3.61</v>
      </c>
      <c r="T10" s="206">
        <v>0.56000000000000005</v>
      </c>
      <c r="U10" s="206">
        <v>11.56</v>
      </c>
      <c r="V10" s="206">
        <v>3.78</v>
      </c>
      <c r="W10" s="206">
        <v>3.88</v>
      </c>
      <c r="X10" s="206">
        <v>16.7</v>
      </c>
      <c r="Y10" s="206">
        <v>0</v>
      </c>
      <c r="Z10" s="206">
        <v>15.41</v>
      </c>
      <c r="AA10" s="206">
        <v>10.36</v>
      </c>
      <c r="AB10" s="206">
        <v>0</v>
      </c>
      <c r="AC10" s="206">
        <v>10.57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24.39</v>
      </c>
      <c r="J11" s="206">
        <v>0.28000000000000003</v>
      </c>
      <c r="K11" s="206">
        <v>82.18</v>
      </c>
      <c r="L11" s="206">
        <v>23.44</v>
      </c>
      <c r="M11" s="206">
        <v>0</v>
      </c>
      <c r="N11" s="206">
        <v>1.24</v>
      </c>
      <c r="O11" s="206">
        <v>1.04</v>
      </c>
      <c r="P11" s="206">
        <v>2.56</v>
      </c>
      <c r="Q11" s="206">
        <v>2.93</v>
      </c>
      <c r="R11" s="206">
        <v>5.83</v>
      </c>
      <c r="S11" s="206">
        <v>3.61</v>
      </c>
      <c r="T11" s="206">
        <v>0.56000000000000005</v>
      </c>
      <c r="U11" s="206">
        <v>11.56</v>
      </c>
      <c r="V11" s="206">
        <v>3.78</v>
      </c>
      <c r="W11" s="206">
        <v>3.88</v>
      </c>
      <c r="X11" s="206">
        <v>19.53</v>
      </c>
      <c r="Y11" s="206">
        <v>0</v>
      </c>
      <c r="Z11" s="206">
        <v>15.41</v>
      </c>
      <c r="AA11" s="206">
        <v>10.36</v>
      </c>
      <c r="AB11" s="206">
        <v>0</v>
      </c>
      <c r="AC11" s="206">
        <v>10.57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24.39</v>
      </c>
      <c r="J12" s="206">
        <v>0.28000000000000003</v>
      </c>
      <c r="K12" s="206">
        <v>82.19</v>
      </c>
      <c r="L12" s="206">
        <v>23.44</v>
      </c>
      <c r="M12" s="206">
        <v>0</v>
      </c>
      <c r="N12" s="206">
        <v>1.24</v>
      </c>
      <c r="O12" s="206">
        <v>1.04</v>
      </c>
      <c r="P12" s="206">
        <v>2.56</v>
      </c>
      <c r="Q12" s="206">
        <v>2.93</v>
      </c>
      <c r="R12" s="206">
        <v>5.83</v>
      </c>
      <c r="S12" s="206">
        <v>3.61</v>
      </c>
      <c r="T12" s="206">
        <v>0.56000000000000005</v>
      </c>
      <c r="U12" s="206">
        <v>11.56</v>
      </c>
      <c r="V12" s="206">
        <v>3.78</v>
      </c>
      <c r="W12" s="206">
        <v>3.88</v>
      </c>
      <c r="X12" s="206">
        <v>19.53</v>
      </c>
      <c r="Y12" s="206">
        <v>0</v>
      </c>
      <c r="Z12" s="206">
        <v>15.41</v>
      </c>
      <c r="AA12" s="206">
        <v>10.36</v>
      </c>
      <c r="AB12" s="206">
        <v>0</v>
      </c>
      <c r="AC12" s="206">
        <v>10.57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24.39</v>
      </c>
      <c r="J13" s="206">
        <v>0.28000000000000003</v>
      </c>
      <c r="K13" s="206">
        <v>82.19</v>
      </c>
      <c r="L13" s="206">
        <v>23.44</v>
      </c>
      <c r="M13" s="206">
        <v>0</v>
      </c>
      <c r="N13" s="206">
        <v>1.24</v>
      </c>
      <c r="O13" s="206">
        <v>1.04</v>
      </c>
      <c r="P13" s="206">
        <v>2.56</v>
      </c>
      <c r="Q13" s="206">
        <v>2.88</v>
      </c>
      <c r="R13" s="206">
        <v>5.62</v>
      </c>
      <c r="S13" s="206">
        <v>3.54</v>
      </c>
      <c r="T13" s="206">
        <v>0.56000000000000005</v>
      </c>
      <c r="U13" s="206">
        <v>11.56</v>
      </c>
      <c r="V13" s="206">
        <v>3.78</v>
      </c>
      <c r="W13" s="206">
        <v>3.88</v>
      </c>
      <c r="X13" s="206">
        <v>19.53</v>
      </c>
      <c r="Y13" s="206">
        <v>0</v>
      </c>
      <c r="Z13" s="206">
        <v>15.41</v>
      </c>
      <c r="AA13" s="206">
        <v>10.36</v>
      </c>
      <c r="AB13" s="206">
        <v>0</v>
      </c>
      <c r="AC13" s="206">
        <v>10.53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24.39</v>
      </c>
      <c r="J14" s="206">
        <v>0.28000000000000003</v>
      </c>
      <c r="K14" s="206">
        <v>82.19</v>
      </c>
      <c r="L14" s="206">
        <v>23.44</v>
      </c>
      <c r="M14" s="206">
        <v>0</v>
      </c>
      <c r="N14" s="206">
        <v>1.24</v>
      </c>
      <c r="O14" s="206">
        <v>1.04</v>
      </c>
      <c r="P14" s="206">
        <v>2.56</v>
      </c>
      <c r="Q14" s="206">
        <v>2.88</v>
      </c>
      <c r="R14" s="206">
        <v>5.62</v>
      </c>
      <c r="S14" s="206">
        <v>3.54</v>
      </c>
      <c r="T14" s="206">
        <v>0.56000000000000005</v>
      </c>
      <c r="U14" s="206">
        <v>11.56</v>
      </c>
      <c r="V14" s="206">
        <v>3.78</v>
      </c>
      <c r="W14" s="206">
        <v>3.88</v>
      </c>
      <c r="X14" s="206">
        <v>19.53</v>
      </c>
      <c r="Y14" s="206">
        <v>0</v>
      </c>
      <c r="Z14" s="206">
        <v>15.41</v>
      </c>
      <c r="AA14" s="206">
        <v>10.36</v>
      </c>
      <c r="AB14" s="206">
        <v>0</v>
      </c>
      <c r="AC14" s="206">
        <v>10.53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24.39</v>
      </c>
      <c r="J15" s="206">
        <v>0.28000000000000003</v>
      </c>
      <c r="K15" s="206">
        <v>82.02</v>
      </c>
      <c r="L15" s="206">
        <v>23.44</v>
      </c>
      <c r="M15" s="206">
        <v>0</v>
      </c>
      <c r="N15" s="206">
        <v>1.24</v>
      </c>
      <c r="O15" s="206">
        <v>1.04</v>
      </c>
      <c r="P15" s="206">
        <v>2.56</v>
      </c>
      <c r="Q15" s="206">
        <v>2.88</v>
      </c>
      <c r="R15" s="206">
        <v>5.62</v>
      </c>
      <c r="S15" s="206">
        <v>3.45</v>
      </c>
      <c r="T15" s="206">
        <v>0.56000000000000005</v>
      </c>
      <c r="U15" s="206">
        <v>11.56</v>
      </c>
      <c r="V15" s="206">
        <v>3.78</v>
      </c>
      <c r="W15" s="206">
        <v>3.88</v>
      </c>
      <c r="X15" s="206">
        <v>19.53</v>
      </c>
      <c r="Y15" s="206">
        <v>0</v>
      </c>
      <c r="Z15" s="206">
        <v>15.41</v>
      </c>
      <c r="AA15" s="206">
        <v>10.36</v>
      </c>
      <c r="AB15" s="206">
        <v>0</v>
      </c>
      <c r="AC15" s="206">
        <v>10.57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24.39</v>
      </c>
      <c r="J16" s="206">
        <v>0.28000000000000003</v>
      </c>
      <c r="K16" s="206">
        <v>82.03</v>
      </c>
      <c r="L16" s="206">
        <v>23.44</v>
      </c>
      <c r="M16" s="206">
        <v>0</v>
      </c>
      <c r="N16" s="206">
        <v>1.24</v>
      </c>
      <c r="O16" s="206">
        <v>1.04</v>
      </c>
      <c r="P16" s="206">
        <v>2.56</v>
      </c>
      <c r="Q16" s="206">
        <v>2.88</v>
      </c>
      <c r="R16" s="206">
        <v>5.62</v>
      </c>
      <c r="S16" s="206">
        <v>3.45</v>
      </c>
      <c r="T16" s="206">
        <v>0.56000000000000005</v>
      </c>
      <c r="U16" s="206">
        <v>11.56</v>
      </c>
      <c r="V16" s="206">
        <v>3.78</v>
      </c>
      <c r="W16" s="206">
        <v>3.88</v>
      </c>
      <c r="X16" s="206">
        <v>19.53</v>
      </c>
      <c r="Y16" s="206">
        <v>0</v>
      </c>
      <c r="Z16" s="206">
        <v>15.41</v>
      </c>
      <c r="AA16" s="206">
        <v>10.36</v>
      </c>
      <c r="AB16" s="206">
        <v>0</v>
      </c>
      <c r="AC16" s="206">
        <v>10.57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24.39</v>
      </c>
      <c r="J17" s="206">
        <v>0.28000000000000003</v>
      </c>
      <c r="K17" s="206">
        <v>82.02</v>
      </c>
      <c r="L17" s="206">
        <v>23.44</v>
      </c>
      <c r="M17" s="206">
        <v>0</v>
      </c>
      <c r="N17" s="206">
        <v>1.24</v>
      </c>
      <c r="O17" s="206">
        <v>1.04</v>
      </c>
      <c r="P17" s="206">
        <v>2.56</v>
      </c>
      <c r="Q17" s="206">
        <v>2.88</v>
      </c>
      <c r="R17" s="206">
        <v>5.62</v>
      </c>
      <c r="S17" s="206">
        <v>3.45</v>
      </c>
      <c r="T17" s="206">
        <v>0.56000000000000005</v>
      </c>
      <c r="U17" s="206">
        <v>11.56</v>
      </c>
      <c r="V17" s="206">
        <v>3.78</v>
      </c>
      <c r="W17" s="206">
        <v>3.88</v>
      </c>
      <c r="X17" s="206">
        <v>19.53</v>
      </c>
      <c r="Y17" s="206">
        <v>0</v>
      </c>
      <c r="Z17" s="206">
        <v>15.41</v>
      </c>
      <c r="AA17" s="206">
        <v>10.36</v>
      </c>
      <c r="AB17" s="206">
        <v>0</v>
      </c>
      <c r="AC17" s="206">
        <v>10.57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24.39</v>
      </c>
      <c r="J18" s="206">
        <v>0.28000000000000003</v>
      </c>
      <c r="K18" s="206">
        <v>82.03</v>
      </c>
      <c r="L18" s="206">
        <v>23.44</v>
      </c>
      <c r="M18" s="206">
        <v>0</v>
      </c>
      <c r="N18" s="206">
        <v>1.24</v>
      </c>
      <c r="O18" s="206">
        <v>1.04</v>
      </c>
      <c r="P18" s="206">
        <v>2.56</v>
      </c>
      <c r="Q18" s="206">
        <v>2.88</v>
      </c>
      <c r="R18" s="206">
        <v>5.62</v>
      </c>
      <c r="S18" s="206">
        <v>3.45</v>
      </c>
      <c r="T18" s="206">
        <v>0.56000000000000005</v>
      </c>
      <c r="U18" s="206">
        <v>11.56</v>
      </c>
      <c r="V18" s="206">
        <v>3.78</v>
      </c>
      <c r="W18" s="206">
        <v>3.88</v>
      </c>
      <c r="X18" s="206">
        <v>19.53</v>
      </c>
      <c r="Y18" s="206">
        <v>0</v>
      </c>
      <c r="Z18" s="206">
        <v>15.41</v>
      </c>
      <c r="AA18" s="206">
        <v>10.36</v>
      </c>
      <c r="AB18" s="206">
        <v>0</v>
      </c>
      <c r="AC18" s="206">
        <v>10.57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24.39</v>
      </c>
      <c r="J19" s="206">
        <v>0.28000000000000003</v>
      </c>
      <c r="K19" s="206">
        <v>82.02</v>
      </c>
      <c r="L19" s="206">
        <v>23.44</v>
      </c>
      <c r="M19" s="206">
        <v>0</v>
      </c>
      <c r="N19" s="206">
        <v>1.24</v>
      </c>
      <c r="O19" s="206">
        <v>1.04</v>
      </c>
      <c r="P19" s="206">
        <v>2.56</v>
      </c>
      <c r="Q19" s="206">
        <v>2.88</v>
      </c>
      <c r="R19" s="206">
        <v>5.62</v>
      </c>
      <c r="S19" s="206">
        <v>3.54</v>
      </c>
      <c r="T19" s="206">
        <v>0.56000000000000005</v>
      </c>
      <c r="U19" s="206">
        <v>11.56</v>
      </c>
      <c r="V19" s="206">
        <v>3.78</v>
      </c>
      <c r="W19" s="206">
        <v>3.88</v>
      </c>
      <c r="X19" s="206">
        <v>19.53</v>
      </c>
      <c r="Y19" s="206">
        <v>0</v>
      </c>
      <c r="Z19" s="206">
        <v>15.41</v>
      </c>
      <c r="AA19" s="206">
        <v>10.36</v>
      </c>
      <c r="AB19" s="206">
        <v>0</v>
      </c>
      <c r="AC19" s="206">
        <v>10.57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24.39</v>
      </c>
      <c r="J20" s="206">
        <v>0.28000000000000003</v>
      </c>
      <c r="K20" s="206">
        <v>82.03</v>
      </c>
      <c r="L20" s="206">
        <v>23.44</v>
      </c>
      <c r="M20" s="206">
        <v>0</v>
      </c>
      <c r="N20" s="206">
        <v>1.24</v>
      </c>
      <c r="O20" s="206">
        <v>1.04</v>
      </c>
      <c r="P20" s="206">
        <v>2.56</v>
      </c>
      <c r="Q20" s="206">
        <v>2.93</v>
      </c>
      <c r="R20" s="206">
        <v>5.83</v>
      </c>
      <c r="S20" s="206">
        <v>3.61</v>
      </c>
      <c r="T20" s="206">
        <v>0.56000000000000005</v>
      </c>
      <c r="U20" s="206">
        <v>11.56</v>
      </c>
      <c r="V20" s="206">
        <v>3.78</v>
      </c>
      <c r="W20" s="206">
        <v>3.88</v>
      </c>
      <c r="X20" s="206">
        <v>19.53</v>
      </c>
      <c r="Y20" s="206">
        <v>0</v>
      </c>
      <c r="Z20" s="206">
        <v>15.41</v>
      </c>
      <c r="AA20" s="206">
        <v>10.36</v>
      </c>
      <c r="AB20" s="206">
        <v>0</v>
      </c>
      <c r="AC20" s="206">
        <v>10.57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24.39</v>
      </c>
      <c r="J21" s="206">
        <v>0.28000000000000003</v>
      </c>
      <c r="K21" s="206">
        <v>82.19</v>
      </c>
      <c r="L21" s="206">
        <v>23.44</v>
      </c>
      <c r="M21" s="206">
        <v>0</v>
      </c>
      <c r="N21" s="206">
        <v>1.24</v>
      </c>
      <c r="O21" s="206">
        <v>1.04</v>
      </c>
      <c r="P21" s="206">
        <v>2.56</v>
      </c>
      <c r="Q21" s="206">
        <v>2.93</v>
      </c>
      <c r="R21" s="206">
        <v>5.62</v>
      </c>
      <c r="S21" s="206">
        <v>3.61</v>
      </c>
      <c r="T21" s="206">
        <v>0.56000000000000005</v>
      </c>
      <c r="U21" s="206">
        <v>11.56</v>
      </c>
      <c r="V21" s="206">
        <v>3.78</v>
      </c>
      <c r="W21" s="206">
        <v>3.88</v>
      </c>
      <c r="X21" s="206">
        <v>19.53</v>
      </c>
      <c r="Y21" s="206">
        <v>0</v>
      </c>
      <c r="Z21" s="206">
        <v>15.41</v>
      </c>
      <c r="AA21" s="206">
        <v>10.36</v>
      </c>
      <c r="AB21" s="206">
        <v>0</v>
      </c>
      <c r="AC21" s="206">
        <v>10.57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24.39</v>
      </c>
      <c r="J22" s="206">
        <v>0.28000000000000003</v>
      </c>
      <c r="K22" s="206">
        <v>82.19</v>
      </c>
      <c r="L22" s="206">
        <v>23.44</v>
      </c>
      <c r="M22" s="206">
        <v>0</v>
      </c>
      <c r="N22" s="206">
        <v>1.24</v>
      </c>
      <c r="O22" s="206">
        <v>1.04</v>
      </c>
      <c r="P22" s="206">
        <v>2.56</v>
      </c>
      <c r="Q22" s="206">
        <v>2.93</v>
      </c>
      <c r="R22" s="206">
        <v>5.62</v>
      </c>
      <c r="S22" s="206">
        <v>3.61</v>
      </c>
      <c r="T22" s="206">
        <v>0.56000000000000005</v>
      </c>
      <c r="U22" s="206">
        <v>11.56</v>
      </c>
      <c r="V22" s="206">
        <v>3.78</v>
      </c>
      <c r="W22" s="206">
        <v>3.88</v>
      </c>
      <c r="X22" s="206">
        <v>19.53</v>
      </c>
      <c r="Y22" s="206">
        <v>0</v>
      </c>
      <c r="Z22" s="206">
        <v>15.41</v>
      </c>
      <c r="AA22" s="206">
        <v>10.36</v>
      </c>
      <c r="AB22" s="206">
        <v>0</v>
      </c>
      <c r="AC22" s="206">
        <v>10.57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24.39</v>
      </c>
      <c r="J23" s="206">
        <v>0.28000000000000003</v>
      </c>
      <c r="K23" s="206">
        <v>89.94</v>
      </c>
      <c r="L23" s="206">
        <v>23.44</v>
      </c>
      <c r="M23" s="206">
        <v>0</v>
      </c>
      <c r="N23" s="206">
        <v>1.24</v>
      </c>
      <c r="O23" s="206">
        <v>1.04</v>
      </c>
      <c r="P23" s="206">
        <v>2.56</v>
      </c>
      <c r="Q23" s="206">
        <v>2.93</v>
      </c>
      <c r="R23" s="206">
        <v>1.29</v>
      </c>
      <c r="S23" s="206">
        <v>3.61</v>
      </c>
      <c r="T23" s="206">
        <v>0.56000000000000005</v>
      </c>
      <c r="U23" s="206">
        <v>11.56</v>
      </c>
      <c r="V23" s="206">
        <v>0.16</v>
      </c>
      <c r="W23" s="206">
        <v>0.25</v>
      </c>
      <c r="X23" s="206">
        <v>2.4900000000000002</v>
      </c>
      <c r="Y23" s="206">
        <v>0</v>
      </c>
      <c r="Z23" s="206">
        <v>1.48</v>
      </c>
      <c r="AA23" s="206">
        <v>0.92</v>
      </c>
      <c r="AB23" s="206">
        <v>0</v>
      </c>
      <c r="AC23" s="206">
        <v>10.57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10.039999999999999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24.39</v>
      </c>
      <c r="J24" s="206">
        <v>0.28000000000000003</v>
      </c>
      <c r="K24" s="206">
        <v>89.94</v>
      </c>
      <c r="L24" s="206">
        <v>23.44</v>
      </c>
      <c r="M24" s="206">
        <v>0</v>
      </c>
      <c r="N24" s="206">
        <v>1.24</v>
      </c>
      <c r="O24" s="206">
        <v>1.04</v>
      </c>
      <c r="P24" s="206">
        <v>2.56</v>
      </c>
      <c r="Q24" s="206">
        <v>3.56</v>
      </c>
      <c r="R24" s="206">
        <v>1.46</v>
      </c>
      <c r="S24" s="206">
        <v>3.74</v>
      </c>
      <c r="T24" s="206">
        <v>0.56000000000000005</v>
      </c>
      <c r="U24" s="206">
        <v>11.56</v>
      </c>
      <c r="V24" s="206">
        <v>0.16</v>
      </c>
      <c r="W24" s="206">
        <v>0.19</v>
      </c>
      <c r="X24" s="206">
        <v>2.4900000000000002</v>
      </c>
      <c r="Y24" s="206">
        <v>0</v>
      </c>
      <c r="Z24" s="206">
        <v>1.48</v>
      </c>
      <c r="AA24" s="206">
        <v>0.92</v>
      </c>
      <c r="AB24" s="206">
        <v>0</v>
      </c>
      <c r="AC24" s="206">
        <v>10.57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-17.399999999999999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24.39</v>
      </c>
      <c r="J25" s="206">
        <v>0.28000000000000003</v>
      </c>
      <c r="K25" s="206">
        <v>89.94</v>
      </c>
      <c r="L25" s="206">
        <v>1.83</v>
      </c>
      <c r="M25" s="206">
        <v>0</v>
      </c>
      <c r="N25" s="206">
        <v>1.24</v>
      </c>
      <c r="O25" s="206">
        <v>1.04</v>
      </c>
      <c r="P25" s="206">
        <v>2.56</v>
      </c>
      <c r="Q25" s="206">
        <v>3.56</v>
      </c>
      <c r="R25" s="206">
        <v>0.48</v>
      </c>
      <c r="S25" s="206">
        <v>3.74</v>
      </c>
      <c r="T25" s="206">
        <v>0.56000000000000005</v>
      </c>
      <c r="U25" s="206">
        <v>11.56</v>
      </c>
      <c r="V25" s="206">
        <v>0.16</v>
      </c>
      <c r="W25" s="206">
        <v>0.19</v>
      </c>
      <c r="X25" s="206">
        <v>2.4900000000000002</v>
      </c>
      <c r="Y25" s="206">
        <v>0</v>
      </c>
      <c r="Z25" s="206">
        <v>1.6</v>
      </c>
      <c r="AA25" s="206">
        <v>0.92</v>
      </c>
      <c r="AB25" s="206">
        <v>0</v>
      </c>
      <c r="AC25" s="206">
        <v>10.57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-17.399999999999999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24.39</v>
      </c>
      <c r="J26" s="206">
        <v>0.28000000000000003</v>
      </c>
      <c r="K26" s="206">
        <v>89.94</v>
      </c>
      <c r="L26" s="206">
        <v>1.83</v>
      </c>
      <c r="M26" s="206">
        <v>0</v>
      </c>
      <c r="N26" s="206">
        <v>1.24</v>
      </c>
      <c r="O26" s="206">
        <v>1.04</v>
      </c>
      <c r="P26" s="206">
        <v>2.56</v>
      </c>
      <c r="Q26" s="206">
        <v>3.83</v>
      </c>
      <c r="R26" s="206">
        <v>0.47</v>
      </c>
      <c r="S26" s="206">
        <v>4.1900000000000004</v>
      </c>
      <c r="T26" s="206">
        <v>0.56000000000000005</v>
      </c>
      <c r="U26" s="206">
        <v>11.56</v>
      </c>
      <c r="V26" s="206">
        <v>0.16</v>
      </c>
      <c r="W26" s="206">
        <v>0.33</v>
      </c>
      <c r="X26" s="206">
        <v>2.86</v>
      </c>
      <c r="Y26" s="206">
        <v>0</v>
      </c>
      <c r="Z26" s="206">
        <v>1.6</v>
      </c>
      <c r="AA26" s="206">
        <v>0.92</v>
      </c>
      <c r="AB26" s="206">
        <v>0</v>
      </c>
      <c r="AC26" s="206">
        <v>10.57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-17.399999999999999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24.39</v>
      </c>
      <c r="J27" s="206">
        <v>0.28000000000000003</v>
      </c>
      <c r="K27" s="206">
        <v>11.46</v>
      </c>
      <c r="L27" s="206">
        <v>1.82</v>
      </c>
      <c r="M27" s="206">
        <v>0</v>
      </c>
      <c r="N27" s="206">
        <v>1.24</v>
      </c>
      <c r="O27" s="206">
        <v>1.04</v>
      </c>
      <c r="P27" s="206">
        <v>2.56</v>
      </c>
      <c r="Q27" s="206">
        <v>0.61</v>
      </c>
      <c r="R27" s="206">
        <v>0.47</v>
      </c>
      <c r="S27" s="206">
        <v>0.76</v>
      </c>
      <c r="T27" s="206">
        <v>0.56000000000000005</v>
      </c>
      <c r="U27" s="206">
        <v>11.56</v>
      </c>
      <c r="V27" s="206">
        <v>0.16</v>
      </c>
      <c r="W27" s="206">
        <v>0.33</v>
      </c>
      <c r="X27" s="206">
        <v>2.86</v>
      </c>
      <c r="Y27" s="206">
        <v>0</v>
      </c>
      <c r="Z27" s="206">
        <v>1.6</v>
      </c>
      <c r="AA27" s="206">
        <v>0.92</v>
      </c>
      <c r="AB27" s="206">
        <v>0</v>
      </c>
      <c r="AC27" s="206">
        <v>10.57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-17.399999999999999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24.39</v>
      </c>
      <c r="J28" s="206">
        <v>0.28000000000000003</v>
      </c>
      <c r="K28" s="206">
        <v>6.3</v>
      </c>
      <c r="L28" s="206">
        <v>1.86</v>
      </c>
      <c r="M28" s="206">
        <v>0</v>
      </c>
      <c r="N28" s="206">
        <v>1.24</v>
      </c>
      <c r="O28" s="206">
        <v>1.04</v>
      </c>
      <c r="P28" s="206">
        <v>2.56</v>
      </c>
      <c r="Q28" s="206">
        <v>0.23</v>
      </c>
      <c r="R28" s="206">
        <v>0.47</v>
      </c>
      <c r="S28" s="206">
        <v>0.28000000000000003</v>
      </c>
      <c r="T28" s="206">
        <v>0.56000000000000005</v>
      </c>
      <c r="U28" s="206">
        <v>11.56</v>
      </c>
      <c r="V28" s="206">
        <v>0.16</v>
      </c>
      <c r="W28" s="206">
        <v>0.33</v>
      </c>
      <c r="X28" s="206">
        <v>2.86</v>
      </c>
      <c r="Y28" s="206">
        <v>0</v>
      </c>
      <c r="Z28" s="206">
        <v>1.6</v>
      </c>
      <c r="AA28" s="206">
        <v>0.92</v>
      </c>
      <c r="AB28" s="206">
        <v>0</v>
      </c>
      <c r="AC28" s="206">
        <v>10.57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-17.399999999999999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24.39</v>
      </c>
      <c r="J29" s="206">
        <v>0.28000000000000003</v>
      </c>
      <c r="K29" s="206">
        <v>6.3</v>
      </c>
      <c r="L29" s="206">
        <v>1.83</v>
      </c>
      <c r="M29" s="206">
        <v>0</v>
      </c>
      <c r="N29" s="206">
        <v>1.24</v>
      </c>
      <c r="O29" s="206">
        <v>1.04</v>
      </c>
      <c r="P29" s="206">
        <v>2.56</v>
      </c>
      <c r="Q29" s="206">
        <v>0.23</v>
      </c>
      <c r="R29" s="206">
        <v>0.47</v>
      </c>
      <c r="S29" s="206">
        <v>0.28000000000000003</v>
      </c>
      <c r="T29" s="206">
        <v>0.56000000000000005</v>
      </c>
      <c r="U29" s="206">
        <v>11.56</v>
      </c>
      <c r="V29" s="206">
        <v>0.16</v>
      </c>
      <c r="W29" s="206">
        <v>0.33</v>
      </c>
      <c r="X29" s="206">
        <v>2.86</v>
      </c>
      <c r="Y29" s="206">
        <v>0</v>
      </c>
      <c r="Z29" s="206">
        <v>1.6</v>
      </c>
      <c r="AA29" s="206">
        <v>0.92</v>
      </c>
      <c r="AB29" s="206">
        <v>0</v>
      </c>
      <c r="AC29" s="206">
        <v>10.57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-0.69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24.39</v>
      </c>
      <c r="J30" s="206">
        <v>0.28000000000000003</v>
      </c>
      <c r="K30" s="206">
        <v>6.3</v>
      </c>
      <c r="L30" s="206">
        <v>1.83</v>
      </c>
      <c r="M30" s="206">
        <v>0</v>
      </c>
      <c r="N30" s="206">
        <v>1.24</v>
      </c>
      <c r="O30" s="206">
        <v>1.04</v>
      </c>
      <c r="P30" s="206">
        <v>2.56</v>
      </c>
      <c r="Q30" s="206">
        <v>0.23</v>
      </c>
      <c r="R30" s="206">
        <v>0.47</v>
      </c>
      <c r="S30" s="206">
        <v>0.28000000000000003</v>
      </c>
      <c r="T30" s="206">
        <v>0.56000000000000005</v>
      </c>
      <c r="U30" s="206">
        <v>11.56</v>
      </c>
      <c r="V30" s="206">
        <v>0.16</v>
      </c>
      <c r="W30" s="206">
        <v>0.33</v>
      </c>
      <c r="X30" s="206">
        <v>2.86</v>
      </c>
      <c r="Y30" s="206">
        <v>0</v>
      </c>
      <c r="Z30" s="206">
        <v>1.6</v>
      </c>
      <c r="AA30" s="206">
        <v>0.92</v>
      </c>
      <c r="AB30" s="206">
        <v>0</v>
      </c>
      <c r="AC30" s="206">
        <v>10.57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-0.69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24.39</v>
      </c>
      <c r="J31" s="206">
        <v>0.28000000000000003</v>
      </c>
      <c r="K31" s="206">
        <v>6.3</v>
      </c>
      <c r="L31" s="206">
        <v>1.83</v>
      </c>
      <c r="M31" s="206">
        <v>0</v>
      </c>
      <c r="N31" s="206">
        <v>1.24</v>
      </c>
      <c r="O31" s="206">
        <v>1.04</v>
      </c>
      <c r="P31" s="206">
        <v>2.56</v>
      </c>
      <c r="Q31" s="206">
        <v>0.23</v>
      </c>
      <c r="R31" s="206">
        <v>0.47</v>
      </c>
      <c r="S31" s="206">
        <v>0.28000000000000003</v>
      </c>
      <c r="T31" s="206">
        <v>0.56000000000000005</v>
      </c>
      <c r="U31" s="206">
        <v>11.56</v>
      </c>
      <c r="V31" s="206">
        <v>0.16</v>
      </c>
      <c r="W31" s="206">
        <v>0.32</v>
      </c>
      <c r="X31" s="206">
        <v>2.86</v>
      </c>
      <c r="Y31" s="206">
        <v>0</v>
      </c>
      <c r="Z31" s="206">
        <v>1.6</v>
      </c>
      <c r="AA31" s="206">
        <v>0.92</v>
      </c>
      <c r="AB31" s="206">
        <v>0</v>
      </c>
      <c r="AC31" s="206">
        <v>10.57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-0.69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24.39</v>
      </c>
      <c r="J32" s="206">
        <v>0.28000000000000003</v>
      </c>
      <c r="K32" s="206">
        <v>6.3</v>
      </c>
      <c r="L32" s="206">
        <v>1.83</v>
      </c>
      <c r="M32" s="206">
        <v>0</v>
      </c>
      <c r="N32" s="206">
        <v>1.24</v>
      </c>
      <c r="O32" s="206">
        <v>1.04</v>
      </c>
      <c r="P32" s="206">
        <v>2.56</v>
      </c>
      <c r="Q32" s="206">
        <v>0.23</v>
      </c>
      <c r="R32" s="206">
        <v>0.47</v>
      </c>
      <c r="S32" s="206">
        <v>0.28000000000000003</v>
      </c>
      <c r="T32" s="206">
        <v>0.56000000000000005</v>
      </c>
      <c r="U32" s="206">
        <v>11.56</v>
      </c>
      <c r="V32" s="206">
        <v>0.16</v>
      </c>
      <c r="W32" s="206">
        <v>0.32</v>
      </c>
      <c r="X32" s="206">
        <v>2.86</v>
      </c>
      <c r="Y32" s="206">
        <v>0</v>
      </c>
      <c r="Z32" s="206">
        <v>1.6</v>
      </c>
      <c r="AA32" s="206">
        <v>0.92</v>
      </c>
      <c r="AB32" s="206">
        <v>0</v>
      </c>
      <c r="AC32" s="206">
        <v>10.57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-0.69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24.39</v>
      </c>
      <c r="J33" s="206">
        <v>0.28000000000000003</v>
      </c>
      <c r="K33" s="206">
        <v>6.3</v>
      </c>
      <c r="L33" s="206">
        <v>1.83</v>
      </c>
      <c r="M33" s="206">
        <v>0</v>
      </c>
      <c r="N33" s="206">
        <v>1.24</v>
      </c>
      <c r="O33" s="206">
        <v>1.04</v>
      </c>
      <c r="P33" s="206">
        <v>2.56</v>
      </c>
      <c r="Q33" s="206">
        <v>0.23</v>
      </c>
      <c r="R33" s="206">
        <v>0.47</v>
      </c>
      <c r="S33" s="206">
        <v>0.28000000000000003</v>
      </c>
      <c r="T33" s="206">
        <v>0.56000000000000005</v>
      </c>
      <c r="U33" s="206">
        <v>11.56</v>
      </c>
      <c r="V33" s="206">
        <v>0.16</v>
      </c>
      <c r="W33" s="206">
        <v>0.32</v>
      </c>
      <c r="X33" s="206">
        <v>2.86</v>
      </c>
      <c r="Y33" s="206">
        <v>0</v>
      </c>
      <c r="Z33" s="206">
        <v>1.6</v>
      </c>
      <c r="AA33" s="206">
        <v>0.92</v>
      </c>
      <c r="AB33" s="206">
        <v>0</v>
      </c>
      <c r="AC33" s="206">
        <v>10.57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-0.69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24.39</v>
      </c>
      <c r="J34" s="206">
        <v>0.28000000000000003</v>
      </c>
      <c r="K34" s="206">
        <v>6.3</v>
      </c>
      <c r="L34" s="206">
        <v>1.83</v>
      </c>
      <c r="M34" s="206">
        <v>0</v>
      </c>
      <c r="N34" s="206">
        <v>1.24</v>
      </c>
      <c r="O34" s="206">
        <v>1.04</v>
      </c>
      <c r="P34" s="206">
        <v>2.56</v>
      </c>
      <c r="Q34" s="206">
        <v>0.23</v>
      </c>
      <c r="R34" s="206">
        <v>0.47</v>
      </c>
      <c r="S34" s="206">
        <v>0.28000000000000003</v>
      </c>
      <c r="T34" s="206">
        <v>0.56000000000000005</v>
      </c>
      <c r="U34" s="206">
        <v>11.56</v>
      </c>
      <c r="V34" s="206">
        <v>0.16</v>
      </c>
      <c r="W34" s="206">
        <v>0.32</v>
      </c>
      <c r="X34" s="206">
        <v>2.86</v>
      </c>
      <c r="Y34" s="206">
        <v>0</v>
      </c>
      <c r="Z34" s="206">
        <v>1.6</v>
      </c>
      <c r="AA34" s="206">
        <v>0.92</v>
      </c>
      <c r="AB34" s="206">
        <v>0</v>
      </c>
      <c r="AC34" s="206">
        <v>10.57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-0.69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24.11</v>
      </c>
      <c r="J35" s="206">
        <v>0.28000000000000003</v>
      </c>
      <c r="K35" s="206">
        <v>6.3</v>
      </c>
      <c r="L35" s="206">
        <v>1.83</v>
      </c>
      <c r="M35" s="206">
        <v>0</v>
      </c>
      <c r="N35" s="206">
        <v>1.24</v>
      </c>
      <c r="O35" s="206">
        <v>1.04</v>
      </c>
      <c r="P35" s="206">
        <v>2.56</v>
      </c>
      <c r="Q35" s="206">
        <v>0.23</v>
      </c>
      <c r="R35" s="206">
        <v>0.47</v>
      </c>
      <c r="S35" s="206">
        <v>0.28000000000000003</v>
      </c>
      <c r="T35" s="206">
        <v>0.56000000000000005</v>
      </c>
      <c r="U35" s="206">
        <v>11.56</v>
      </c>
      <c r="V35" s="206">
        <v>0.16</v>
      </c>
      <c r="W35" s="206">
        <v>0.32</v>
      </c>
      <c r="X35" s="206">
        <v>2.86</v>
      </c>
      <c r="Y35" s="206">
        <v>0</v>
      </c>
      <c r="Z35" s="206">
        <v>1.6</v>
      </c>
      <c r="AA35" s="206">
        <v>0.92</v>
      </c>
      <c r="AB35" s="206">
        <v>0</v>
      </c>
      <c r="AC35" s="206">
        <v>10.57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-0.69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24.11</v>
      </c>
      <c r="J36" s="206">
        <v>0.28000000000000003</v>
      </c>
      <c r="K36" s="206">
        <v>6.3</v>
      </c>
      <c r="L36" s="206">
        <v>1.83</v>
      </c>
      <c r="M36" s="206">
        <v>0</v>
      </c>
      <c r="N36" s="206">
        <v>1.24</v>
      </c>
      <c r="O36" s="206">
        <v>1.04</v>
      </c>
      <c r="P36" s="206">
        <v>2.56</v>
      </c>
      <c r="Q36" s="206">
        <v>0.23</v>
      </c>
      <c r="R36" s="206">
        <v>0.47</v>
      </c>
      <c r="S36" s="206">
        <v>0.28000000000000003</v>
      </c>
      <c r="T36" s="206">
        <v>0.56000000000000005</v>
      </c>
      <c r="U36" s="206">
        <v>11.56</v>
      </c>
      <c r="V36" s="206">
        <v>0.16</v>
      </c>
      <c r="W36" s="206">
        <v>0.32</v>
      </c>
      <c r="X36" s="206">
        <v>2.86</v>
      </c>
      <c r="Y36" s="206">
        <v>0</v>
      </c>
      <c r="Z36" s="206">
        <v>1.6</v>
      </c>
      <c r="AA36" s="206">
        <v>0.92</v>
      </c>
      <c r="AB36" s="206">
        <v>0</v>
      </c>
      <c r="AC36" s="206">
        <v>10.57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-0.69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24.11</v>
      </c>
      <c r="J37" s="206">
        <v>0.28000000000000003</v>
      </c>
      <c r="K37" s="206">
        <v>6.3</v>
      </c>
      <c r="L37" s="206">
        <v>1.83</v>
      </c>
      <c r="M37" s="206">
        <v>0</v>
      </c>
      <c r="N37" s="206">
        <v>1.24</v>
      </c>
      <c r="O37" s="206">
        <v>1.04</v>
      </c>
      <c r="P37" s="206">
        <v>2.56</v>
      </c>
      <c r="Q37" s="206">
        <v>0.23</v>
      </c>
      <c r="R37" s="206">
        <v>0.47</v>
      </c>
      <c r="S37" s="206">
        <v>0.28000000000000003</v>
      </c>
      <c r="T37" s="206">
        <v>0.56000000000000005</v>
      </c>
      <c r="U37" s="206">
        <v>11.56</v>
      </c>
      <c r="V37" s="206">
        <v>0.16</v>
      </c>
      <c r="W37" s="206">
        <v>0.32</v>
      </c>
      <c r="X37" s="206">
        <v>2.86</v>
      </c>
      <c r="Y37" s="206">
        <v>0</v>
      </c>
      <c r="Z37" s="206">
        <v>1.6</v>
      </c>
      <c r="AA37" s="206">
        <v>0.92</v>
      </c>
      <c r="AB37" s="206">
        <v>0</v>
      </c>
      <c r="AC37" s="206">
        <v>10.57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-0.69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24.11</v>
      </c>
      <c r="J38" s="206">
        <v>0.28000000000000003</v>
      </c>
      <c r="K38" s="206">
        <v>6.3</v>
      </c>
      <c r="L38" s="206">
        <v>1.83</v>
      </c>
      <c r="M38" s="206">
        <v>0</v>
      </c>
      <c r="N38" s="206">
        <v>1.24</v>
      </c>
      <c r="O38" s="206">
        <v>1.04</v>
      </c>
      <c r="P38" s="206">
        <v>2.56</v>
      </c>
      <c r="Q38" s="206">
        <v>0.23</v>
      </c>
      <c r="R38" s="206">
        <v>0.47</v>
      </c>
      <c r="S38" s="206">
        <v>0.28000000000000003</v>
      </c>
      <c r="T38" s="206">
        <v>0.56000000000000005</v>
      </c>
      <c r="U38" s="206">
        <v>11.56</v>
      </c>
      <c r="V38" s="206">
        <v>0.16</v>
      </c>
      <c r="W38" s="206">
        <v>0.32</v>
      </c>
      <c r="X38" s="206">
        <v>2.86</v>
      </c>
      <c r="Y38" s="206">
        <v>0</v>
      </c>
      <c r="Z38" s="206">
        <v>1.6</v>
      </c>
      <c r="AA38" s="206">
        <v>0.92</v>
      </c>
      <c r="AB38" s="206">
        <v>0</v>
      </c>
      <c r="AC38" s="206">
        <v>10.57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-0.69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24.11</v>
      </c>
      <c r="J39" s="206">
        <v>0.28000000000000003</v>
      </c>
      <c r="K39" s="206">
        <v>6.3</v>
      </c>
      <c r="L39" s="206">
        <v>1.83</v>
      </c>
      <c r="M39" s="206">
        <v>0</v>
      </c>
      <c r="N39" s="206">
        <v>1.24</v>
      </c>
      <c r="O39" s="206">
        <v>1.04</v>
      </c>
      <c r="P39" s="206">
        <v>2.56</v>
      </c>
      <c r="Q39" s="206">
        <v>0.23</v>
      </c>
      <c r="R39" s="206">
        <v>0.47</v>
      </c>
      <c r="S39" s="206">
        <v>0.28000000000000003</v>
      </c>
      <c r="T39" s="206">
        <v>0.56000000000000005</v>
      </c>
      <c r="U39" s="206">
        <v>11.56</v>
      </c>
      <c r="V39" s="206">
        <v>0.16</v>
      </c>
      <c r="W39" s="206">
        <v>0.32</v>
      </c>
      <c r="X39" s="206">
        <v>2.86</v>
      </c>
      <c r="Y39" s="206">
        <v>0</v>
      </c>
      <c r="Z39" s="206">
        <v>1.6</v>
      </c>
      <c r="AA39" s="206">
        <v>0.92</v>
      </c>
      <c r="AB39" s="206">
        <v>0</v>
      </c>
      <c r="AC39" s="206">
        <v>10.57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24.11</v>
      </c>
      <c r="J40" s="206">
        <v>0.28000000000000003</v>
      </c>
      <c r="K40" s="206">
        <v>6.3</v>
      </c>
      <c r="L40" s="206">
        <v>1.83</v>
      </c>
      <c r="M40" s="206">
        <v>0</v>
      </c>
      <c r="N40" s="206">
        <v>1.24</v>
      </c>
      <c r="O40" s="206">
        <v>1.04</v>
      </c>
      <c r="P40" s="206">
        <v>2.56</v>
      </c>
      <c r="Q40" s="206">
        <v>0.23</v>
      </c>
      <c r="R40" s="206">
        <v>0.47</v>
      </c>
      <c r="S40" s="206">
        <v>0.28000000000000003</v>
      </c>
      <c r="T40" s="206">
        <v>0.56000000000000005</v>
      </c>
      <c r="U40" s="206">
        <v>11.56</v>
      </c>
      <c r="V40" s="206">
        <v>0.16</v>
      </c>
      <c r="W40" s="206">
        <v>0.32</v>
      </c>
      <c r="X40" s="206">
        <v>2.86</v>
      </c>
      <c r="Y40" s="206">
        <v>0</v>
      </c>
      <c r="Z40" s="206">
        <v>1.6</v>
      </c>
      <c r="AA40" s="206">
        <v>0.92</v>
      </c>
      <c r="AB40" s="206">
        <v>0</v>
      </c>
      <c r="AC40" s="206">
        <v>10.57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24.11</v>
      </c>
      <c r="J41" s="206">
        <v>0.28000000000000003</v>
      </c>
      <c r="K41" s="206">
        <v>6.9</v>
      </c>
      <c r="L41" s="206">
        <v>1.83</v>
      </c>
      <c r="M41" s="206">
        <v>0</v>
      </c>
      <c r="N41" s="206">
        <v>1.24</v>
      </c>
      <c r="O41" s="206">
        <v>1.04</v>
      </c>
      <c r="P41" s="206">
        <v>2.56</v>
      </c>
      <c r="Q41" s="206">
        <v>0.23</v>
      </c>
      <c r="R41" s="206">
        <v>0.47</v>
      </c>
      <c r="S41" s="206">
        <v>0.28000000000000003</v>
      </c>
      <c r="T41" s="206">
        <v>0.56000000000000005</v>
      </c>
      <c r="U41" s="206">
        <v>11.56</v>
      </c>
      <c r="V41" s="206">
        <v>0.16</v>
      </c>
      <c r="W41" s="206">
        <v>0.32</v>
      </c>
      <c r="X41" s="206">
        <v>2.86</v>
      </c>
      <c r="Y41" s="206">
        <v>0</v>
      </c>
      <c r="Z41" s="206">
        <v>1.6</v>
      </c>
      <c r="AA41" s="206">
        <v>0.92</v>
      </c>
      <c r="AB41" s="206">
        <v>0</v>
      </c>
      <c r="AC41" s="206">
        <v>10.57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-6.18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24.11</v>
      </c>
      <c r="J42" s="206">
        <v>0.28000000000000003</v>
      </c>
      <c r="K42" s="206">
        <v>6.9</v>
      </c>
      <c r="L42" s="206">
        <v>1.83</v>
      </c>
      <c r="M42" s="206">
        <v>0</v>
      </c>
      <c r="N42" s="206">
        <v>1.24</v>
      </c>
      <c r="O42" s="206">
        <v>1.04</v>
      </c>
      <c r="P42" s="206">
        <v>2.56</v>
      </c>
      <c r="Q42" s="206">
        <v>0.23</v>
      </c>
      <c r="R42" s="206">
        <v>0.47</v>
      </c>
      <c r="S42" s="206">
        <v>0.28000000000000003</v>
      </c>
      <c r="T42" s="206">
        <v>0.56000000000000005</v>
      </c>
      <c r="U42" s="206">
        <v>11.56</v>
      </c>
      <c r="V42" s="206">
        <v>0.16</v>
      </c>
      <c r="W42" s="206">
        <v>0.32</v>
      </c>
      <c r="X42" s="206">
        <v>2.86</v>
      </c>
      <c r="Y42" s="206">
        <v>0</v>
      </c>
      <c r="Z42" s="206">
        <v>1.6</v>
      </c>
      <c r="AA42" s="206">
        <v>0.92</v>
      </c>
      <c r="AB42" s="206">
        <v>0</v>
      </c>
      <c r="AC42" s="206">
        <v>10.57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-6.18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24.11</v>
      </c>
      <c r="J43" s="206">
        <v>0.28000000000000003</v>
      </c>
      <c r="K43" s="206">
        <v>6.9</v>
      </c>
      <c r="L43" s="206">
        <v>1.83</v>
      </c>
      <c r="M43" s="206">
        <v>0</v>
      </c>
      <c r="N43" s="206">
        <v>1.24</v>
      </c>
      <c r="O43" s="206">
        <v>1.04</v>
      </c>
      <c r="P43" s="206">
        <v>2.56</v>
      </c>
      <c r="Q43" s="206">
        <v>0.23</v>
      </c>
      <c r="R43" s="206">
        <v>0.47</v>
      </c>
      <c r="S43" s="206">
        <v>0.28000000000000003</v>
      </c>
      <c r="T43" s="206">
        <v>0.56000000000000005</v>
      </c>
      <c r="U43" s="206">
        <v>11.56</v>
      </c>
      <c r="V43" s="206">
        <v>0.16</v>
      </c>
      <c r="W43" s="206">
        <v>0.37</v>
      </c>
      <c r="X43" s="206">
        <v>2.86</v>
      </c>
      <c r="Y43" s="206">
        <v>0</v>
      </c>
      <c r="Z43" s="206">
        <v>1.6</v>
      </c>
      <c r="AA43" s="206">
        <v>0.92</v>
      </c>
      <c r="AB43" s="206">
        <v>0</v>
      </c>
      <c r="AC43" s="206">
        <v>10.57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-6.18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24.11</v>
      </c>
      <c r="J44" s="206">
        <v>0.28000000000000003</v>
      </c>
      <c r="K44" s="206">
        <v>6.9</v>
      </c>
      <c r="L44" s="206">
        <v>1.83</v>
      </c>
      <c r="M44" s="206">
        <v>0</v>
      </c>
      <c r="N44" s="206">
        <v>1.24</v>
      </c>
      <c r="O44" s="206">
        <v>1.04</v>
      </c>
      <c r="P44" s="206">
        <v>2.56</v>
      </c>
      <c r="Q44" s="206">
        <v>0.23</v>
      </c>
      <c r="R44" s="206">
        <v>0.47</v>
      </c>
      <c r="S44" s="206">
        <v>0.28000000000000003</v>
      </c>
      <c r="T44" s="206">
        <v>0.56000000000000005</v>
      </c>
      <c r="U44" s="206">
        <v>11.56</v>
      </c>
      <c r="V44" s="206">
        <v>0.16</v>
      </c>
      <c r="W44" s="206">
        <v>0.34</v>
      </c>
      <c r="X44" s="206">
        <v>2.86</v>
      </c>
      <c r="Y44" s="206">
        <v>0</v>
      </c>
      <c r="Z44" s="206">
        <v>1.6</v>
      </c>
      <c r="AA44" s="206">
        <v>0.92</v>
      </c>
      <c r="AB44" s="206">
        <v>0</v>
      </c>
      <c r="AC44" s="206">
        <v>10.57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-6.18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24.11</v>
      </c>
      <c r="J45" s="206">
        <v>0.28000000000000003</v>
      </c>
      <c r="K45" s="206">
        <v>6.9</v>
      </c>
      <c r="L45" s="206">
        <v>1.83</v>
      </c>
      <c r="M45" s="206">
        <v>0</v>
      </c>
      <c r="N45" s="206">
        <v>1.24</v>
      </c>
      <c r="O45" s="206">
        <v>1.04</v>
      </c>
      <c r="P45" s="206">
        <v>2.56</v>
      </c>
      <c r="Q45" s="206">
        <v>0.23</v>
      </c>
      <c r="R45" s="206">
        <v>0.47</v>
      </c>
      <c r="S45" s="206">
        <v>0.28000000000000003</v>
      </c>
      <c r="T45" s="206">
        <v>0.56000000000000005</v>
      </c>
      <c r="U45" s="206">
        <v>11.56</v>
      </c>
      <c r="V45" s="206">
        <v>0.16</v>
      </c>
      <c r="W45" s="206">
        <v>0.34</v>
      </c>
      <c r="X45" s="206">
        <v>2.86</v>
      </c>
      <c r="Y45" s="206">
        <v>0</v>
      </c>
      <c r="Z45" s="206">
        <v>1.6</v>
      </c>
      <c r="AA45" s="206">
        <v>0.92</v>
      </c>
      <c r="AB45" s="206">
        <v>0</v>
      </c>
      <c r="AC45" s="206">
        <v>10.57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-6.18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24.11</v>
      </c>
      <c r="J46" s="206">
        <v>0.28000000000000003</v>
      </c>
      <c r="K46" s="206">
        <v>6.9</v>
      </c>
      <c r="L46" s="206">
        <v>1.83</v>
      </c>
      <c r="M46" s="206">
        <v>0</v>
      </c>
      <c r="N46" s="206">
        <v>1.24</v>
      </c>
      <c r="O46" s="206">
        <v>1.04</v>
      </c>
      <c r="P46" s="206">
        <v>2.56</v>
      </c>
      <c r="Q46" s="206">
        <v>0.23</v>
      </c>
      <c r="R46" s="206">
        <v>0.47</v>
      </c>
      <c r="S46" s="206">
        <v>0.28000000000000003</v>
      </c>
      <c r="T46" s="206">
        <v>0.56000000000000005</v>
      </c>
      <c r="U46" s="206">
        <v>11.56</v>
      </c>
      <c r="V46" s="206">
        <v>0.16</v>
      </c>
      <c r="W46" s="206">
        <v>0.34</v>
      </c>
      <c r="X46" s="206">
        <v>2.86</v>
      </c>
      <c r="Y46" s="206">
        <v>0</v>
      </c>
      <c r="Z46" s="206">
        <v>1.6</v>
      </c>
      <c r="AA46" s="206">
        <v>0.92</v>
      </c>
      <c r="AB46" s="206">
        <v>0</v>
      </c>
      <c r="AC46" s="206">
        <v>10.57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-6.18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24.11</v>
      </c>
      <c r="J47" s="206">
        <v>0.28000000000000003</v>
      </c>
      <c r="K47" s="206">
        <v>6.9</v>
      </c>
      <c r="L47" s="206">
        <v>1.83</v>
      </c>
      <c r="M47" s="206">
        <v>0</v>
      </c>
      <c r="N47" s="206">
        <v>1.24</v>
      </c>
      <c r="O47" s="206">
        <v>1.04</v>
      </c>
      <c r="P47" s="206">
        <v>2.56</v>
      </c>
      <c r="Q47" s="206">
        <v>0.23</v>
      </c>
      <c r="R47" s="206">
        <v>0.47</v>
      </c>
      <c r="S47" s="206">
        <v>0.28000000000000003</v>
      </c>
      <c r="T47" s="206">
        <v>0.56000000000000005</v>
      </c>
      <c r="U47" s="206">
        <v>11.56</v>
      </c>
      <c r="V47" s="206">
        <v>0.12</v>
      </c>
      <c r="W47" s="206">
        <v>0.34</v>
      </c>
      <c r="X47" s="206">
        <v>2.86</v>
      </c>
      <c r="Y47" s="206">
        <v>0</v>
      </c>
      <c r="Z47" s="206">
        <v>1.6</v>
      </c>
      <c r="AA47" s="206">
        <v>0.92</v>
      </c>
      <c r="AB47" s="206">
        <v>0</v>
      </c>
      <c r="AC47" s="206">
        <v>10.57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-6.18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24.11</v>
      </c>
      <c r="J48" s="206">
        <v>0.28000000000000003</v>
      </c>
      <c r="K48" s="206">
        <v>6.9</v>
      </c>
      <c r="L48" s="206">
        <v>1.83</v>
      </c>
      <c r="M48" s="206">
        <v>0</v>
      </c>
      <c r="N48" s="206">
        <v>1.24</v>
      </c>
      <c r="O48" s="206">
        <v>1.04</v>
      </c>
      <c r="P48" s="206">
        <v>2.56</v>
      </c>
      <c r="Q48" s="206">
        <v>0.23</v>
      </c>
      <c r="R48" s="206">
        <v>0.47</v>
      </c>
      <c r="S48" s="206">
        <v>0.28000000000000003</v>
      </c>
      <c r="T48" s="206">
        <v>0.56000000000000005</v>
      </c>
      <c r="U48" s="206">
        <v>11.56</v>
      </c>
      <c r="V48" s="206">
        <v>0.12</v>
      </c>
      <c r="W48" s="206">
        <v>0.34</v>
      </c>
      <c r="X48" s="206">
        <v>2.86</v>
      </c>
      <c r="Y48" s="206">
        <v>0</v>
      </c>
      <c r="Z48" s="206">
        <v>1.6</v>
      </c>
      <c r="AA48" s="206">
        <v>0.92</v>
      </c>
      <c r="AB48" s="206">
        <v>0</v>
      </c>
      <c r="AC48" s="206">
        <v>10.57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-6.18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24.11</v>
      </c>
      <c r="J49" s="206">
        <v>0.28000000000000003</v>
      </c>
      <c r="K49" s="206">
        <v>6.9</v>
      </c>
      <c r="L49" s="206">
        <v>1.83</v>
      </c>
      <c r="M49" s="206">
        <v>0</v>
      </c>
      <c r="N49" s="206">
        <v>1.24</v>
      </c>
      <c r="O49" s="206">
        <v>1.04</v>
      </c>
      <c r="P49" s="206">
        <v>2.56</v>
      </c>
      <c r="Q49" s="206">
        <v>0.23</v>
      </c>
      <c r="R49" s="206">
        <v>0.47</v>
      </c>
      <c r="S49" s="206">
        <v>0.28000000000000003</v>
      </c>
      <c r="T49" s="206">
        <v>0.56000000000000005</v>
      </c>
      <c r="U49" s="206">
        <v>11.56</v>
      </c>
      <c r="V49" s="206">
        <v>0.12</v>
      </c>
      <c r="W49" s="206">
        <v>0.34</v>
      </c>
      <c r="X49" s="206">
        <v>2.86</v>
      </c>
      <c r="Y49" s="206">
        <v>0</v>
      </c>
      <c r="Z49" s="206">
        <v>1.6</v>
      </c>
      <c r="AA49" s="206">
        <v>0.92</v>
      </c>
      <c r="AB49" s="206">
        <v>0</v>
      </c>
      <c r="AC49" s="206">
        <v>10.57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24.11</v>
      </c>
      <c r="J50" s="206">
        <v>0.28000000000000003</v>
      </c>
      <c r="K50" s="206">
        <v>6.9</v>
      </c>
      <c r="L50" s="206">
        <v>1.83</v>
      </c>
      <c r="M50" s="206">
        <v>0</v>
      </c>
      <c r="N50" s="206">
        <v>1.24</v>
      </c>
      <c r="O50" s="206">
        <v>1.04</v>
      </c>
      <c r="P50" s="206">
        <v>2.56</v>
      </c>
      <c r="Q50" s="206">
        <v>0.23</v>
      </c>
      <c r="R50" s="206">
        <v>0.47</v>
      </c>
      <c r="S50" s="206">
        <v>0.28000000000000003</v>
      </c>
      <c r="T50" s="206">
        <v>0.56000000000000005</v>
      </c>
      <c r="U50" s="206">
        <v>11.56</v>
      </c>
      <c r="V50" s="206">
        <v>0.12</v>
      </c>
      <c r="W50" s="206">
        <v>0.34</v>
      </c>
      <c r="X50" s="206">
        <v>2.86</v>
      </c>
      <c r="Y50" s="206">
        <v>0</v>
      </c>
      <c r="Z50" s="206">
        <v>1.6</v>
      </c>
      <c r="AA50" s="206">
        <v>0.92</v>
      </c>
      <c r="AB50" s="206">
        <v>0</v>
      </c>
      <c r="AC50" s="206">
        <v>10.57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23.97</v>
      </c>
      <c r="J51" s="206">
        <v>0.28000000000000003</v>
      </c>
      <c r="K51" s="206">
        <v>6.9</v>
      </c>
      <c r="L51" s="206">
        <v>1.83</v>
      </c>
      <c r="M51" s="206">
        <v>0</v>
      </c>
      <c r="N51" s="206">
        <v>1.24</v>
      </c>
      <c r="O51" s="206">
        <v>1.04</v>
      </c>
      <c r="P51" s="206">
        <v>2.56</v>
      </c>
      <c r="Q51" s="206">
        <v>0.23</v>
      </c>
      <c r="R51" s="206">
        <v>0.47</v>
      </c>
      <c r="S51" s="206">
        <v>0.28000000000000003</v>
      </c>
      <c r="T51" s="206">
        <v>0.56000000000000005</v>
      </c>
      <c r="U51" s="206">
        <v>11.56</v>
      </c>
      <c r="V51" s="206">
        <v>0.12</v>
      </c>
      <c r="W51" s="206">
        <v>0.34</v>
      </c>
      <c r="X51" s="206">
        <v>2.86</v>
      </c>
      <c r="Y51" s="206">
        <v>0</v>
      </c>
      <c r="Z51" s="206">
        <v>1.6</v>
      </c>
      <c r="AA51" s="206">
        <v>0.92</v>
      </c>
      <c r="AB51" s="206">
        <v>0</v>
      </c>
      <c r="AC51" s="206">
        <v>10.8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23.97</v>
      </c>
      <c r="J52" s="206">
        <v>0.28000000000000003</v>
      </c>
      <c r="K52" s="206">
        <v>6.9</v>
      </c>
      <c r="L52" s="206">
        <v>1.83</v>
      </c>
      <c r="M52" s="206">
        <v>0</v>
      </c>
      <c r="N52" s="206">
        <v>1.24</v>
      </c>
      <c r="O52" s="206">
        <v>1.04</v>
      </c>
      <c r="P52" s="206">
        <v>2.56</v>
      </c>
      <c r="Q52" s="206">
        <v>0.23</v>
      </c>
      <c r="R52" s="206">
        <v>0.47</v>
      </c>
      <c r="S52" s="206">
        <v>0.28000000000000003</v>
      </c>
      <c r="T52" s="206">
        <v>0.56000000000000005</v>
      </c>
      <c r="U52" s="206">
        <v>11.56</v>
      </c>
      <c r="V52" s="206">
        <v>0.12</v>
      </c>
      <c r="W52" s="206">
        <v>0.34</v>
      </c>
      <c r="X52" s="206">
        <v>2.86</v>
      </c>
      <c r="Y52" s="206">
        <v>0</v>
      </c>
      <c r="Z52" s="206">
        <v>1.6</v>
      </c>
      <c r="AA52" s="206">
        <v>0.92</v>
      </c>
      <c r="AB52" s="206">
        <v>0</v>
      </c>
      <c r="AC52" s="206">
        <v>10.57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23.97</v>
      </c>
      <c r="J53" s="206">
        <v>0.28000000000000003</v>
      </c>
      <c r="K53" s="206">
        <v>7.76</v>
      </c>
      <c r="L53" s="206">
        <v>1.83</v>
      </c>
      <c r="M53" s="206">
        <v>0</v>
      </c>
      <c r="N53" s="206">
        <v>1.24</v>
      </c>
      <c r="O53" s="206">
        <v>1.04</v>
      </c>
      <c r="P53" s="206">
        <v>2.56</v>
      </c>
      <c r="Q53" s="206">
        <v>0.23</v>
      </c>
      <c r="R53" s="206">
        <v>0.47</v>
      </c>
      <c r="S53" s="206">
        <v>0.28000000000000003</v>
      </c>
      <c r="T53" s="206">
        <v>0.56000000000000005</v>
      </c>
      <c r="U53" s="206">
        <v>11.56</v>
      </c>
      <c r="V53" s="206">
        <v>0.12</v>
      </c>
      <c r="W53" s="206">
        <v>0.31</v>
      </c>
      <c r="X53" s="206">
        <v>2.86</v>
      </c>
      <c r="Y53" s="206">
        <v>0</v>
      </c>
      <c r="Z53" s="206">
        <v>1.6</v>
      </c>
      <c r="AA53" s="206">
        <v>0.92</v>
      </c>
      <c r="AB53" s="206">
        <v>0</v>
      </c>
      <c r="AC53" s="206">
        <v>10.57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23.97</v>
      </c>
      <c r="J54" s="206">
        <v>0.28000000000000003</v>
      </c>
      <c r="K54" s="206">
        <v>6.09</v>
      </c>
      <c r="L54" s="206">
        <v>1.82</v>
      </c>
      <c r="M54" s="206">
        <v>0</v>
      </c>
      <c r="N54" s="206">
        <v>1.24</v>
      </c>
      <c r="O54" s="206">
        <v>1.04</v>
      </c>
      <c r="P54" s="206">
        <v>2.56</v>
      </c>
      <c r="Q54" s="206">
        <v>0.23</v>
      </c>
      <c r="R54" s="206">
        <v>0.47</v>
      </c>
      <c r="S54" s="206">
        <v>0.28000000000000003</v>
      </c>
      <c r="T54" s="206">
        <v>0.56000000000000005</v>
      </c>
      <c r="U54" s="206">
        <v>11.56</v>
      </c>
      <c r="V54" s="206">
        <v>0.12</v>
      </c>
      <c r="W54" s="206">
        <v>0.31</v>
      </c>
      <c r="X54" s="206">
        <v>2.86</v>
      </c>
      <c r="Y54" s="206">
        <v>0</v>
      </c>
      <c r="Z54" s="206">
        <v>1.6</v>
      </c>
      <c r="AA54" s="206">
        <v>0.92</v>
      </c>
      <c r="AB54" s="206">
        <v>0</v>
      </c>
      <c r="AC54" s="206">
        <v>10.57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2.6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23.97</v>
      </c>
      <c r="J55" s="206">
        <v>0.28000000000000003</v>
      </c>
      <c r="K55" s="206">
        <v>21.24</v>
      </c>
      <c r="L55" s="206">
        <v>1.82</v>
      </c>
      <c r="M55" s="206">
        <v>0</v>
      </c>
      <c r="N55" s="206">
        <v>1.24</v>
      </c>
      <c r="O55" s="206">
        <v>1.04</v>
      </c>
      <c r="P55" s="206">
        <v>2.56</v>
      </c>
      <c r="Q55" s="206">
        <v>3.11</v>
      </c>
      <c r="R55" s="206">
        <v>0.47</v>
      </c>
      <c r="S55" s="206">
        <v>0.72</v>
      </c>
      <c r="T55" s="206">
        <v>0.56000000000000005</v>
      </c>
      <c r="U55" s="206">
        <v>11.56</v>
      </c>
      <c r="V55" s="206">
        <v>0</v>
      </c>
      <c r="W55" s="206">
        <v>0.31</v>
      </c>
      <c r="X55" s="206">
        <v>2.36</v>
      </c>
      <c r="Y55" s="206">
        <v>0</v>
      </c>
      <c r="Z55" s="206">
        <v>1.6</v>
      </c>
      <c r="AA55" s="206">
        <v>0.92</v>
      </c>
      <c r="AB55" s="206">
        <v>0</v>
      </c>
      <c r="AC55" s="206">
        <v>10.57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11.51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23.97</v>
      </c>
      <c r="J56" s="206">
        <v>0.28000000000000003</v>
      </c>
      <c r="K56" s="206">
        <v>25.8</v>
      </c>
      <c r="L56" s="206">
        <v>1.82</v>
      </c>
      <c r="M56" s="206">
        <v>0</v>
      </c>
      <c r="N56" s="206">
        <v>1.24</v>
      </c>
      <c r="O56" s="206">
        <v>1.04</v>
      </c>
      <c r="P56" s="206">
        <v>2.56</v>
      </c>
      <c r="Q56" s="206">
        <v>3.48</v>
      </c>
      <c r="R56" s="206">
        <v>0.47</v>
      </c>
      <c r="S56" s="206">
        <v>3.74</v>
      </c>
      <c r="T56" s="206">
        <v>0.56000000000000005</v>
      </c>
      <c r="U56" s="206">
        <v>11.56</v>
      </c>
      <c r="V56" s="206">
        <v>0</v>
      </c>
      <c r="W56" s="206">
        <v>0.31</v>
      </c>
      <c r="X56" s="206">
        <v>2.36</v>
      </c>
      <c r="Y56" s="206">
        <v>0</v>
      </c>
      <c r="Z56" s="206">
        <v>1.6</v>
      </c>
      <c r="AA56" s="206">
        <v>0.92</v>
      </c>
      <c r="AB56" s="206">
        <v>0</v>
      </c>
      <c r="AC56" s="206">
        <v>10.57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11.51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23.97</v>
      </c>
      <c r="J57" s="206">
        <v>0.28000000000000003</v>
      </c>
      <c r="K57" s="206">
        <v>25.8</v>
      </c>
      <c r="L57" s="206">
        <v>1.82</v>
      </c>
      <c r="M57" s="206">
        <v>0</v>
      </c>
      <c r="N57" s="206">
        <v>1.24</v>
      </c>
      <c r="O57" s="206">
        <v>1.04</v>
      </c>
      <c r="P57" s="206">
        <v>2.56</v>
      </c>
      <c r="Q57" s="206">
        <v>3.48</v>
      </c>
      <c r="R57" s="206">
        <v>0.47</v>
      </c>
      <c r="S57" s="206">
        <v>3.74</v>
      </c>
      <c r="T57" s="206">
        <v>0.56000000000000005</v>
      </c>
      <c r="U57" s="206">
        <v>11.56</v>
      </c>
      <c r="V57" s="206">
        <v>0</v>
      </c>
      <c r="W57" s="206">
        <v>0.31</v>
      </c>
      <c r="X57" s="206">
        <v>2.36</v>
      </c>
      <c r="Y57" s="206">
        <v>0</v>
      </c>
      <c r="Z57" s="206">
        <v>1.6</v>
      </c>
      <c r="AA57" s="206">
        <v>0.92</v>
      </c>
      <c r="AB57" s="206">
        <v>0</v>
      </c>
      <c r="AC57" s="206">
        <v>10.57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10.210000000000001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23.97</v>
      </c>
      <c r="J58" s="206">
        <v>0.28000000000000003</v>
      </c>
      <c r="K58" s="206">
        <v>26.94</v>
      </c>
      <c r="L58" s="206">
        <v>1.82</v>
      </c>
      <c r="M58" s="206">
        <v>0</v>
      </c>
      <c r="N58" s="206">
        <v>1.24</v>
      </c>
      <c r="O58" s="206">
        <v>1.04</v>
      </c>
      <c r="P58" s="206">
        <v>2.56</v>
      </c>
      <c r="Q58" s="206">
        <v>3.56</v>
      </c>
      <c r="R58" s="206">
        <v>0.61</v>
      </c>
      <c r="S58" s="206">
        <v>3.74</v>
      </c>
      <c r="T58" s="206">
        <v>0.56000000000000005</v>
      </c>
      <c r="U58" s="206">
        <v>11.56</v>
      </c>
      <c r="V58" s="206">
        <v>0.12</v>
      </c>
      <c r="W58" s="206">
        <v>0.31</v>
      </c>
      <c r="X58" s="206">
        <v>2.86</v>
      </c>
      <c r="Y58" s="206">
        <v>0</v>
      </c>
      <c r="Z58" s="206">
        <v>1.6</v>
      </c>
      <c r="AA58" s="206">
        <v>0.92</v>
      </c>
      <c r="AB58" s="206">
        <v>0</v>
      </c>
      <c r="AC58" s="206">
        <v>10.57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10.210000000000001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23.97</v>
      </c>
      <c r="J59" s="206">
        <v>0.28000000000000003</v>
      </c>
      <c r="K59" s="206">
        <v>26.94</v>
      </c>
      <c r="L59" s="206">
        <v>1.83</v>
      </c>
      <c r="M59" s="206">
        <v>0</v>
      </c>
      <c r="N59" s="206">
        <v>1.24</v>
      </c>
      <c r="O59" s="206">
        <v>1.04</v>
      </c>
      <c r="P59" s="206">
        <v>2.56</v>
      </c>
      <c r="Q59" s="206">
        <v>3.56</v>
      </c>
      <c r="R59" s="206">
        <v>0.47</v>
      </c>
      <c r="S59" s="206">
        <v>3.74</v>
      </c>
      <c r="T59" s="206">
        <v>0.56000000000000005</v>
      </c>
      <c r="U59" s="206">
        <v>11.56</v>
      </c>
      <c r="V59" s="206">
        <v>0.12</v>
      </c>
      <c r="W59" s="206">
        <v>0.31</v>
      </c>
      <c r="X59" s="206">
        <v>2.86</v>
      </c>
      <c r="Y59" s="206">
        <v>0</v>
      </c>
      <c r="Z59" s="206">
        <v>1.6</v>
      </c>
      <c r="AA59" s="206">
        <v>0.92</v>
      </c>
      <c r="AB59" s="206">
        <v>0</v>
      </c>
      <c r="AC59" s="206">
        <v>10.57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-17.399999999999999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23.97</v>
      </c>
      <c r="J60" s="206">
        <v>0.28000000000000003</v>
      </c>
      <c r="K60" s="206">
        <v>26.94</v>
      </c>
      <c r="L60" s="206">
        <v>1.82</v>
      </c>
      <c r="M60" s="206">
        <v>0</v>
      </c>
      <c r="N60" s="206">
        <v>1.24</v>
      </c>
      <c r="O60" s="206">
        <v>1.04</v>
      </c>
      <c r="P60" s="206">
        <v>2.56</v>
      </c>
      <c r="Q60" s="206">
        <v>3.56</v>
      </c>
      <c r="R60" s="206">
        <v>0.47</v>
      </c>
      <c r="S60" s="206">
        <v>3.74</v>
      </c>
      <c r="T60" s="206">
        <v>0.56000000000000005</v>
      </c>
      <c r="U60" s="206">
        <v>11.56</v>
      </c>
      <c r="V60" s="206">
        <v>0.12</v>
      </c>
      <c r="W60" s="206">
        <v>0.31</v>
      </c>
      <c r="X60" s="206">
        <v>2.86</v>
      </c>
      <c r="Y60" s="206">
        <v>0</v>
      </c>
      <c r="Z60" s="206">
        <v>1.6</v>
      </c>
      <c r="AA60" s="206">
        <v>0.92</v>
      </c>
      <c r="AB60" s="206">
        <v>0</v>
      </c>
      <c r="AC60" s="206">
        <v>10.57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-17.399999999999999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23.97</v>
      </c>
      <c r="J61" s="206">
        <v>0.28000000000000003</v>
      </c>
      <c r="K61" s="206">
        <v>26.94</v>
      </c>
      <c r="L61" s="206">
        <v>1.82</v>
      </c>
      <c r="M61" s="206">
        <v>0</v>
      </c>
      <c r="N61" s="206">
        <v>1.24</v>
      </c>
      <c r="O61" s="206">
        <v>1.04</v>
      </c>
      <c r="P61" s="206">
        <v>2.56</v>
      </c>
      <c r="Q61" s="206">
        <v>3.56</v>
      </c>
      <c r="R61" s="206">
        <v>0.47</v>
      </c>
      <c r="S61" s="206">
        <v>3.74</v>
      </c>
      <c r="T61" s="206">
        <v>0.56000000000000005</v>
      </c>
      <c r="U61" s="206">
        <v>11.56</v>
      </c>
      <c r="V61" s="206">
        <v>0.12</v>
      </c>
      <c r="W61" s="206">
        <v>0.32</v>
      </c>
      <c r="X61" s="206">
        <v>2.86</v>
      </c>
      <c r="Y61" s="206">
        <v>0</v>
      </c>
      <c r="Z61" s="206">
        <v>1.6</v>
      </c>
      <c r="AA61" s="206">
        <v>0.92</v>
      </c>
      <c r="AB61" s="206">
        <v>0</v>
      </c>
      <c r="AC61" s="206">
        <v>10.57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-17.399999999999999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23.97</v>
      </c>
      <c r="J62" s="206">
        <v>0.28000000000000003</v>
      </c>
      <c r="K62" s="206">
        <v>26.94</v>
      </c>
      <c r="L62" s="206">
        <v>1.82</v>
      </c>
      <c r="M62" s="206">
        <v>0</v>
      </c>
      <c r="N62" s="206">
        <v>1.24</v>
      </c>
      <c r="O62" s="206">
        <v>1.04</v>
      </c>
      <c r="P62" s="206">
        <v>2.56</v>
      </c>
      <c r="Q62" s="206">
        <v>3.56</v>
      </c>
      <c r="R62" s="206">
        <v>0.47</v>
      </c>
      <c r="S62" s="206">
        <v>3.74</v>
      </c>
      <c r="T62" s="206">
        <v>0.56000000000000005</v>
      </c>
      <c r="U62" s="206">
        <v>11.56</v>
      </c>
      <c r="V62" s="206">
        <v>0.12</v>
      </c>
      <c r="W62" s="206">
        <v>0.32</v>
      </c>
      <c r="X62" s="206">
        <v>2.86</v>
      </c>
      <c r="Y62" s="206">
        <v>0</v>
      </c>
      <c r="Z62" s="206">
        <v>1.6</v>
      </c>
      <c r="AA62" s="206">
        <v>0.92</v>
      </c>
      <c r="AB62" s="206">
        <v>0</v>
      </c>
      <c r="AC62" s="206">
        <v>10.57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-17.399999999999999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23.97</v>
      </c>
      <c r="J63" s="206">
        <v>0.28000000000000003</v>
      </c>
      <c r="K63" s="206">
        <v>49.78</v>
      </c>
      <c r="L63" s="206">
        <v>1.83</v>
      </c>
      <c r="M63" s="206">
        <v>0</v>
      </c>
      <c r="N63" s="206">
        <v>1.24</v>
      </c>
      <c r="O63" s="206">
        <v>1.04</v>
      </c>
      <c r="P63" s="206">
        <v>2.56</v>
      </c>
      <c r="Q63" s="206">
        <v>3.56</v>
      </c>
      <c r="R63" s="206">
        <v>0.47</v>
      </c>
      <c r="S63" s="206">
        <v>3.74</v>
      </c>
      <c r="T63" s="206">
        <v>0.56000000000000005</v>
      </c>
      <c r="U63" s="206">
        <v>11.56</v>
      </c>
      <c r="V63" s="206">
        <v>0.12</v>
      </c>
      <c r="W63" s="206">
        <v>0.34</v>
      </c>
      <c r="X63" s="206">
        <v>2.86</v>
      </c>
      <c r="Y63" s="206">
        <v>0</v>
      </c>
      <c r="Z63" s="206">
        <v>1.6</v>
      </c>
      <c r="AA63" s="206">
        <v>0.92</v>
      </c>
      <c r="AB63" s="206">
        <v>0</v>
      </c>
      <c r="AC63" s="206">
        <v>10.34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-17.399999999999999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23.97</v>
      </c>
      <c r="J64" s="206">
        <v>0.28000000000000003</v>
      </c>
      <c r="K64" s="206">
        <v>64.959999999999994</v>
      </c>
      <c r="L64" s="206">
        <v>1.82</v>
      </c>
      <c r="M64" s="206">
        <v>0</v>
      </c>
      <c r="N64" s="206">
        <v>1.24</v>
      </c>
      <c r="O64" s="206">
        <v>1.04</v>
      </c>
      <c r="P64" s="206">
        <v>2.56</v>
      </c>
      <c r="Q64" s="206">
        <v>3.56</v>
      </c>
      <c r="R64" s="206">
        <v>0.47</v>
      </c>
      <c r="S64" s="206">
        <v>3.74</v>
      </c>
      <c r="T64" s="206">
        <v>0.56000000000000005</v>
      </c>
      <c r="U64" s="206">
        <v>11.56</v>
      </c>
      <c r="V64" s="206">
        <v>0.12</v>
      </c>
      <c r="W64" s="206">
        <v>0.34</v>
      </c>
      <c r="X64" s="206">
        <v>2.86</v>
      </c>
      <c r="Y64" s="206">
        <v>0</v>
      </c>
      <c r="Z64" s="206">
        <v>1.6</v>
      </c>
      <c r="AA64" s="206">
        <v>0.92</v>
      </c>
      <c r="AB64" s="206">
        <v>0</v>
      </c>
      <c r="AC64" s="206">
        <v>10.34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-17.399999999999999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23.97</v>
      </c>
      <c r="J65" s="206">
        <v>0.28000000000000003</v>
      </c>
      <c r="K65" s="206">
        <v>22.04</v>
      </c>
      <c r="L65" s="206">
        <v>1.82</v>
      </c>
      <c r="M65" s="206">
        <v>0</v>
      </c>
      <c r="N65" s="206">
        <v>1.24</v>
      </c>
      <c r="O65" s="206">
        <v>1.04</v>
      </c>
      <c r="P65" s="206">
        <v>2.56</v>
      </c>
      <c r="Q65" s="206">
        <v>0.23</v>
      </c>
      <c r="R65" s="206">
        <v>0.47</v>
      </c>
      <c r="S65" s="206">
        <v>0.38</v>
      </c>
      <c r="T65" s="206">
        <v>0.56000000000000005</v>
      </c>
      <c r="U65" s="206">
        <v>11.56</v>
      </c>
      <c r="V65" s="206">
        <v>0.12</v>
      </c>
      <c r="W65" s="206">
        <v>0.34</v>
      </c>
      <c r="X65" s="206">
        <v>2.86</v>
      </c>
      <c r="Y65" s="206">
        <v>0</v>
      </c>
      <c r="Z65" s="206">
        <v>1.6</v>
      </c>
      <c r="AA65" s="206">
        <v>0.92</v>
      </c>
      <c r="AB65" s="206">
        <v>0</v>
      </c>
      <c r="AC65" s="206">
        <v>10.34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-27.4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23.97</v>
      </c>
      <c r="J66" s="206">
        <v>0.28000000000000003</v>
      </c>
      <c r="K66" s="206">
        <v>6.9</v>
      </c>
      <c r="L66" s="206">
        <v>1.82</v>
      </c>
      <c r="M66" s="206">
        <v>0</v>
      </c>
      <c r="N66" s="206">
        <v>1.24</v>
      </c>
      <c r="O66" s="206">
        <v>1.04</v>
      </c>
      <c r="P66" s="206">
        <v>2.56</v>
      </c>
      <c r="Q66" s="206">
        <v>0.23</v>
      </c>
      <c r="R66" s="206">
        <v>0.47</v>
      </c>
      <c r="S66" s="206">
        <v>0.28000000000000003</v>
      </c>
      <c r="T66" s="206">
        <v>0.56000000000000005</v>
      </c>
      <c r="U66" s="206">
        <v>11.56</v>
      </c>
      <c r="V66" s="206">
        <v>0.12</v>
      </c>
      <c r="W66" s="206">
        <v>0.34</v>
      </c>
      <c r="X66" s="206">
        <v>2.86</v>
      </c>
      <c r="Y66" s="206">
        <v>0</v>
      </c>
      <c r="Z66" s="206">
        <v>1.6</v>
      </c>
      <c r="AA66" s="206">
        <v>0.92</v>
      </c>
      <c r="AB66" s="206">
        <v>0</v>
      </c>
      <c r="AC66" s="206">
        <v>10.34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-27.4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23.97</v>
      </c>
      <c r="J67" s="206">
        <v>0.28000000000000003</v>
      </c>
      <c r="K67" s="206">
        <v>6.9</v>
      </c>
      <c r="L67" s="206">
        <v>1.83</v>
      </c>
      <c r="M67" s="206">
        <v>0</v>
      </c>
      <c r="N67" s="206">
        <v>1.24</v>
      </c>
      <c r="O67" s="206">
        <v>1.04</v>
      </c>
      <c r="P67" s="206">
        <v>2.56</v>
      </c>
      <c r="Q67" s="206">
        <v>0.23</v>
      </c>
      <c r="R67" s="206">
        <v>0.47</v>
      </c>
      <c r="S67" s="206">
        <v>0.28000000000000003</v>
      </c>
      <c r="T67" s="206">
        <v>0.56000000000000005</v>
      </c>
      <c r="U67" s="206">
        <v>11.56</v>
      </c>
      <c r="V67" s="206">
        <v>0.12</v>
      </c>
      <c r="W67" s="206">
        <v>0.34</v>
      </c>
      <c r="X67" s="206">
        <v>2.86</v>
      </c>
      <c r="Y67" s="206">
        <v>0</v>
      </c>
      <c r="Z67" s="206">
        <v>1.6</v>
      </c>
      <c r="AA67" s="206">
        <v>0.92</v>
      </c>
      <c r="AB67" s="206">
        <v>0</v>
      </c>
      <c r="AC67" s="206">
        <v>10.34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-27.4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23.97</v>
      </c>
      <c r="J68" s="206">
        <v>0.28000000000000003</v>
      </c>
      <c r="K68" s="206">
        <v>6.9</v>
      </c>
      <c r="L68" s="206">
        <v>1.83</v>
      </c>
      <c r="M68" s="206">
        <v>0</v>
      </c>
      <c r="N68" s="206">
        <v>1.24</v>
      </c>
      <c r="O68" s="206">
        <v>1.04</v>
      </c>
      <c r="P68" s="206">
        <v>2.56</v>
      </c>
      <c r="Q68" s="206">
        <v>0.23</v>
      </c>
      <c r="R68" s="206">
        <v>0.47</v>
      </c>
      <c r="S68" s="206">
        <v>0.28000000000000003</v>
      </c>
      <c r="T68" s="206">
        <v>0.56000000000000005</v>
      </c>
      <c r="U68" s="206">
        <v>11.56</v>
      </c>
      <c r="V68" s="206">
        <v>0.12</v>
      </c>
      <c r="W68" s="206">
        <v>0.34</v>
      </c>
      <c r="X68" s="206">
        <v>2.86</v>
      </c>
      <c r="Y68" s="206">
        <v>0</v>
      </c>
      <c r="Z68" s="206">
        <v>1.6</v>
      </c>
      <c r="AA68" s="206">
        <v>0.92</v>
      </c>
      <c r="AB68" s="206">
        <v>0</v>
      </c>
      <c r="AC68" s="206">
        <v>10.34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-27.4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23.97</v>
      </c>
      <c r="J69" s="206">
        <v>0.28000000000000003</v>
      </c>
      <c r="K69" s="206">
        <v>6.9</v>
      </c>
      <c r="L69" s="206">
        <v>1.82</v>
      </c>
      <c r="M69" s="206">
        <v>0</v>
      </c>
      <c r="N69" s="206">
        <v>1.24</v>
      </c>
      <c r="O69" s="206">
        <v>1.04</v>
      </c>
      <c r="P69" s="206">
        <v>2.56</v>
      </c>
      <c r="Q69" s="206">
        <v>0.23</v>
      </c>
      <c r="R69" s="206">
        <v>0.47</v>
      </c>
      <c r="S69" s="206">
        <v>0.28000000000000003</v>
      </c>
      <c r="T69" s="206">
        <v>0.56000000000000005</v>
      </c>
      <c r="U69" s="206">
        <v>11.56</v>
      </c>
      <c r="V69" s="206">
        <v>0.12</v>
      </c>
      <c r="W69" s="206">
        <v>0.34</v>
      </c>
      <c r="X69" s="206">
        <v>2.86</v>
      </c>
      <c r="Y69" s="206">
        <v>0</v>
      </c>
      <c r="Z69" s="206">
        <v>1.6</v>
      </c>
      <c r="AA69" s="206">
        <v>0.92</v>
      </c>
      <c r="AB69" s="206">
        <v>0</v>
      </c>
      <c r="AC69" s="206">
        <v>10.34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-27.4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23.97</v>
      </c>
      <c r="J70" s="206">
        <v>0.28000000000000003</v>
      </c>
      <c r="K70" s="206">
        <v>6.9</v>
      </c>
      <c r="L70" s="206">
        <v>1.83</v>
      </c>
      <c r="M70" s="206">
        <v>0</v>
      </c>
      <c r="N70" s="206">
        <v>1.24</v>
      </c>
      <c r="O70" s="206">
        <v>1.04</v>
      </c>
      <c r="P70" s="206">
        <v>2.56</v>
      </c>
      <c r="Q70" s="206">
        <v>0.23</v>
      </c>
      <c r="R70" s="206">
        <v>0.47</v>
      </c>
      <c r="S70" s="206">
        <v>0.28000000000000003</v>
      </c>
      <c r="T70" s="206">
        <v>0.56000000000000005</v>
      </c>
      <c r="U70" s="206">
        <v>11.56</v>
      </c>
      <c r="V70" s="206">
        <v>0.12</v>
      </c>
      <c r="W70" s="206">
        <v>0.34</v>
      </c>
      <c r="X70" s="206">
        <v>2.86</v>
      </c>
      <c r="Y70" s="206">
        <v>0</v>
      </c>
      <c r="Z70" s="206">
        <v>1.6</v>
      </c>
      <c r="AA70" s="206">
        <v>0.92</v>
      </c>
      <c r="AB70" s="206">
        <v>0</v>
      </c>
      <c r="AC70" s="206">
        <v>10.34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-27.4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24.11</v>
      </c>
      <c r="J71" s="206">
        <v>0.28000000000000003</v>
      </c>
      <c r="K71" s="206">
        <v>6.9</v>
      </c>
      <c r="L71" s="206">
        <v>1.83</v>
      </c>
      <c r="M71" s="206">
        <v>0</v>
      </c>
      <c r="N71" s="206">
        <v>1.24</v>
      </c>
      <c r="O71" s="206">
        <v>1.04</v>
      </c>
      <c r="P71" s="206">
        <v>2.56</v>
      </c>
      <c r="Q71" s="206">
        <v>0.23</v>
      </c>
      <c r="R71" s="206">
        <v>0.47</v>
      </c>
      <c r="S71" s="206">
        <v>0.28000000000000003</v>
      </c>
      <c r="T71" s="206">
        <v>0.56000000000000005</v>
      </c>
      <c r="U71" s="206">
        <v>11.56</v>
      </c>
      <c r="V71" s="206">
        <v>0.12</v>
      </c>
      <c r="W71" s="206">
        <v>0.34</v>
      </c>
      <c r="X71" s="206">
        <v>2.86</v>
      </c>
      <c r="Y71" s="206">
        <v>0</v>
      </c>
      <c r="Z71" s="206">
        <v>1.6</v>
      </c>
      <c r="AA71" s="206">
        <v>0.92</v>
      </c>
      <c r="AB71" s="206">
        <v>0</v>
      </c>
      <c r="AC71" s="206">
        <v>10.34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-27.4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24.11</v>
      </c>
      <c r="J72" s="206">
        <v>0.28000000000000003</v>
      </c>
      <c r="K72" s="206">
        <v>6.9</v>
      </c>
      <c r="L72" s="206">
        <v>1.83</v>
      </c>
      <c r="M72" s="206">
        <v>0</v>
      </c>
      <c r="N72" s="206">
        <v>1.24</v>
      </c>
      <c r="O72" s="206">
        <v>1.04</v>
      </c>
      <c r="P72" s="206">
        <v>2.56</v>
      </c>
      <c r="Q72" s="206">
        <v>0.23</v>
      </c>
      <c r="R72" s="206">
        <v>0.47</v>
      </c>
      <c r="S72" s="206">
        <v>0.28000000000000003</v>
      </c>
      <c r="T72" s="206">
        <v>0.56000000000000005</v>
      </c>
      <c r="U72" s="206">
        <v>11.56</v>
      </c>
      <c r="V72" s="206">
        <v>0.12</v>
      </c>
      <c r="W72" s="206">
        <v>0.34</v>
      </c>
      <c r="X72" s="206">
        <v>2.86</v>
      </c>
      <c r="Y72" s="206">
        <v>0</v>
      </c>
      <c r="Z72" s="206">
        <v>1.6</v>
      </c>
      <c r="AA72" s="206">
        <v>0.92</v>
      </c>
      <c r="AB72" s="206">
        <v>0</v>
      </c>
      <c r="AC72" s="206">
        <v>10.34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-27.4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24.11</v>
      </c>
      <c r="J73" s="206">
        <v>0.28000000000000003</v>
      </c>
      <c r="K73" s="206">
        <v>6.9</v>
      </c>
      <c r="L73" s="206">
        <v>1.83</v>
      </c>
      <c r="M73" s="206">
        <v>0</v>
      </c>
      <c r="N73" s="206">
        <v>1.24</v>
      </c>
      <c r="O73" s="206">
        <v>1.04</v>
      </c>
      <c r="P73" s="206">
        <v>2.56</v>
      </c>
      <c r="Q73" s="206">
        <v>0.23</v>
      </c>
      <c r="R73" s="206">
        <v>0.47</v>
      </c>
      <c r="S73" s="206">
        <v>0.28000000000000003</v>
      </c>
      <c r="T73" s="206">
        <v>0.56000000000000005</v>
      </c>
      <c r="U73" s="206">
        <v>11.56</v>
      </c>
      <c r="V73" s="206">
        <v>0.12</v>
      </c>
      <c r="W73" s="206">
        <v>0.35</v>
      </c>
      <c r="X73" s="206">
        <v>2.86</v>
      </c>
      <c r="Y73" s="206">
        <v>0</v>
      </c>
      <c r="Z73" s="206">
        <v>1.6</v>
      </c>
      <c r="AA73" s="206">
        <v>0.92</v>
      </c>
      <c r="AB73" s="206">
        <v>0</v>
      </c>
      <c r="AC73" s="206">
        <v>10.34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-27.4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24.11</v>
      </c>
      <c r="J74" s="206">
        <v>0.28000000000000003</v>
      </c>
      <c r="K74" s="206">
        <v>6.9</v>
      </c>
      <c r="L74" s="206">
        <v>1.83</v>
      </c>
      <c r="M74" s="206">
        <v>0</v>
      </c>
      <c r="N74" s="206">
        <v>1.24</v>
      </c>
      <c r="O74" s="206">
        <v>1.04</v>
      </c>
      <c r="P74" s="206">
        <v>2.56</v>
      </c>
      <c r="Q74" s="206">
        <v>0.23</v>
      </c>
      <c r="R74" s="206">
        <v>0.47</v>
      </c>
      <c r="S74" s="206">
        <v>0.28000000000000003</v>
      </c>
      <c r="T74" s="206">
        <v>0.56000000000000005</v>
      </c>
      <c r="U74" s="206">
        <v>11.56</v>
      </c>
      <c r="V74" s="206">
        <v>0.12</v>
      </c>
      <c r="W74" s="206">
        <v>0.34</v>
      </c>
      <c r="X74" s="206">
        <v>2.86</v>
      </c>
      <c r="Y74" s="206">
        <v>0</v>
      </c>
      <c r="Z74" s="206">
        <v>1.6</v>
      </c>
      <c r="AA74" s="206">
        <v>0.92</v>
      </c>
      <c r="AB74" s="206">
        <v>0</v>
      </c>
      <c r="AC74" s="206">
        <v>10.34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-27.4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24.11</v>
      </c>
      <c r="J75" s="206">
        <v>0.28000000000000003</v>
      </c>
      <c r="K75" s="206">
        <v>6.9</v>
      </c>
      <c r="L75" s="206">
        <v>1.83</v>
      </c>
      <c r="M75" s="206">
        <v>0</v>
      </c>
      <c r="N75" s="206">
        <v>1.24</v>
      </c>
      <c r="O75" s="206">
        <v>1.04</v>
      </c>
      <c r="P75" s="206">
        <v>2.56</v>
      </c>
      <c r="Q75" s="206">
        <v>0.23</v>
      </c>
      <c r="R75" s="206">
        <v>0.47</v>
      </c>
      <c r="S75" s="206">
        <v>0.28000000000000003</v>
      </c>
      <c r="T75" s="206">
        <v>0.56000000000000005</v>
      </c>
      <c r="U75" s="206">
        <v>11.56</v>
      </c>
      <c r="V75" s="206">
        <v>0.12</v>
      </c>
      <c r="W75" s="206">
        <v>0.34</v>
      </c>
      <c r="X75" s="206">
        <v>1.6</v>
      </c>
      <c r="Y75" s="206">
        <v>0</v>
      </c>
      <c r="Z75" s="206">
        <v>1.6</v>
      </c>
      <c r="AA75" s="206">
        <v>0.92</v>
      </c>
      <c r="AB75" s="206">
        <v>0</v>
      </c>
      <c r="AC75" s="206">
        <v>0.43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-0.39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24.11</v>
      </c>
      <c r="J76" s="206">
        <v>0.28000000000000003</v>
      </c>
      <c r="K76" s="206">
        <v>6.9</v>
      </c>
      <c r="L76" s="206">
        <v>1.83</v>
      </c>
      <c r="M76" s="206">
        <v>0</v>
      </c>
      <c r="N76" s="206">
        <v>1.24</v>
      </c>
      <c r="O76" s="206">
        <v>1.04</v>
      </c>
      <c r="P76" s="206">
        <v>2.56</v>
      </c>
      <c r="Q76" s="206">
        <v>0.23</v>
      </c>
      <c r="R76" s="206">
        <v>0.47</v>
      </c>
      <c r="S76" s="206">
        <v>0.28000000000000003</v>
      </c>
      <c r="T76" s="206">
        <v>0.56000000000000005</v>
      </c>
      <c r="U76" s="206">
        <v>11.56</v>
      </c>
      <c r="V76" s="206">
        <v>0.12</v>
      </c>
      <c r="W76" s="206">
        <v>0.34</v>
      </c>
      <c r="X76" s="206">
        <v>1.6</v>
      </c>
      <c r="Y76" s="206">
        <v>0</v>
      </c>
      <c r="Z76" s="206">
        <v>1.6</v>
      </c>
      <c r="AA76" s="206">
        <v>0.92</v>
      </c>
      <c r="AB76" s="206">
        <v>0</v>
      </c>
      <c r="AC76" s="206">
        <v>0.43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0.16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24.11</v>
      </c>
      <c r="J77" s="206">
        <v>0.28000000000000003</v>
      </c>
      <c r="K77" s="206">
        <v>6.9</v>
      </c>
      <c r="L77" s="206">
        <v>1.83</v>
      </c>
      <c r="M77" s="206">
        <v>0</v>
      </c>
      <c r="N77" s="206">
        <v>1.24</v>
      </c>
      <c r="O77" s="206">
        <v>1.04</v>
      </c>
      <c r="P77" s="206">
        <v>3.22</v>
      </c>
      <c r="Q77" s="206">
        <v>0.23</v>
      </c>
      <c r="R77" s="206">
        <v>0.47</v>
      </c>
      <c r="S77" s="206">
        <v>0.28000000000000003</v>
      </c>
      <c r="T77" s="206">
        <v>0.56000000000000005</v>
      </c>
      <c r="U77" s="206">
        <v>11.56</v>
      </c>
      <c r="V77" s="206">
        <v>0.12</v>
      </c>
      <c r="W77" s="206">
        <v>0.34</v>
      </c>
      <c r="X77" s="206">
        <v>1.6</v>
      </c>
      <c r="Y77" s="206">
        <v>0</v>
      </c>
      <c r="Z77" s="206">
        <v>1.6</v>
      </c>
      <c r="AA77" s="206">
        <v>0.92</v>
      </c>
      <c r="AB77" s="206">
        <v>0</v>
      </c>
      <c r="AC77" s="206">
        <v>10.34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0.16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24.11</v>
      </c>
      <c r="J78" s="206">
        <v>0.28000000000000003</v>
      </c>
      <c r="K78" s="206">
        <v>6.9</v>
      </c>
      <c r="L78" s="206">
        <v>1.83</v>
      </c>
      <c r="M78" s="206">
        <v>0</v>
      </c>
      <c r="N78" s="206">
        <v>1.24</v>
      </c>
      <c r="O78" s="206">
        <v>1.04</v>
      </c>
      <c r="P78" s="206">
        <v>3.22</v>
      </c>
      <c r="Q78" s="206">
        <v>0.23</v>
      </c>
      <c r="R78" s="206">
        <v>0.47</v>
      </c>
      <c r="S78" s="206">
        <v>0.28000000000000003</v>
      </c>
      <c r="T78" s="206">
        <v>0.56000000000000005</v>
      </c>
      <c r="U78" s="206">
        <v>11.56</v>
      </c>
      <c r="V78" s="206">
        <v>0.12</v>
      </c>
      <c r="W78" s="206">
        <v>0.34</v>
      </c>
      <c r="X78" s="206">
        <v>1.6</v>
      </c>
      <c r="Y78" s="206">
        <v>0</v>
      </c>
      <c r="Z78" s="206">
        <v>1.6</v>
      </c>
      <c r="AA78" s="206">
        <v>0.92</v>
      </c>
      <c r="AB78" s="206">
        <v>0</v>
      </c>
      <c r="AC78" s="206">
        <v>10.34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0.16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24.11</v>
      </c>
      <c r="J79" s="206">
        <v>0.28000000000000003</v>
      </c>
      <c r="K79" s="206">
        <v>6.9</v>
      </c>
      <c r="L79" s="206">
        <v>1.83</v>
      </c>
      <c r="M79" s="206">
        <v>0</v>
      </c>
      <c r="N79" s="206">
        <v>1.24</v>
      </c>
      <c r="O79" s="206">
        <v>1.04</v>
      </c>
      <c r="P79" s="206">
        <v>3.22</v>
      </c>
      <c r="Q79" s="206">
        <v>0.23</v>
      </c>
      <c r="R79" s="206">
        <v>0.47</v>
      </c>
      <c r="S79" s="206">
        <v>0.28000000000000003</v>
      </c>
      <c r="T79" s="206">
        <v>0.56000000000000005</v>
      </c>
      <c r="U79" s="206">
        <v>11.56</v>
      </c>
      <c r="V79" s="206">
        <v>0.16</v>
      </c>
      <c r="W79" s="206">
        <v>0.34</v>
      </c>
      <c r="X79" s="206">
        <v>1.6</v>
      </c>
      <c r="Y79" s="206">
        <v>0</v>
      </c>
      <c r="Z79" s="206">
        <v>1.6</v>
      </c>
      <c r="AA79" s="206">
        <v>0.92</v>
      </c>
      <c r="AB79" s="206">
        <v>0</v>
      </c>
      <c r="AC79" s="206">
        <v>10.34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0.16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24.11</v>
      </c>
      <c r="J80" s="206">
        <v>0.28000000000000003</v>
      </c>
      <c r="K80" s="206">
        <v>6.9</v>
      </c>
      <c r="L80" s="206">
        <v>1.83</v>
      </c>
      <c r="M80" s="206">
        <v>0</v>
      </c>
      <c r="N80" s="206">
        <v>1.24</v>
      </c>
      <c r="O80" s="206">
        <v>1.04</v>
      </c>
      <c r="P80" s="206">
        <v>3.22</v>
      </c>
      <c r="Q80" s="206">
        <v>0.23</v>
      </c>
      <c r="R80" s="206">
        <v>0.47</v>
      </c>
      <c r="S80" s="206">
        <v>0.28000000000000003</v>
      </c>
      <c r="T80" s="206">
        <v>0.56000000000000005</v>
      </c>
      <c r="U80" s="206">
        <v>11.56</v>
      </c>
      <c r="V80" s="206">
        <v>0.03</v>
      </c>
      <c r="W80" s="206">
        <v>0.34</v>
      </c>
      <c r="X80" s="206">
        <v>1.6</v>
      </c>
      <c r="Y80" s="206">
        <v>0</v>
      </c>
      <c r="Z80" s="206">
        <v>1.6</v>
      </c>
      <c r="AA80" s="206">
        <v>0.92</v>
      </c>
      <c r="AB80" s="206">
        <v>0</v>
      </c>
      <c r="AC80" s="206">
        <v>10.34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0.16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24.11</v>
      </c>
      <c r="J81" s="206">
        <v>0.28000000000000003</v>
      </c>
      <c r="K81" s="206">
        <v>6.9</v>
      </c>
      <c r="L81" s="206">
        <v>1.83</v>
      </c>
      <c r="M81" s="206">
        <v>0</v>
      </c>
      <c r="N81" s="206">
        <v>1.24</v>
      </c>
      <c r="O81" s="206">
        <v>1.04</v>
      </c>
      <c r="P81" s="206">
        <v>3.22</v>
      </c>
      <c r="Q81" s="206">
        <v>0.23</v>
      </c>
      <c r="R81" s="206">
        <v>0.47</v>
      </c>
      <c r="S81" s="206">
        <v>0.28000000000000003</v>
      </c>
      <c r="T81" s="206">
        <v>0.56000000000000005</v>
      </c>
      <c r="U81" s="206">
        <v>11.56</v>
      </c>
      <c r="V81" s="206">
        <v>0</v>
      </c>
      <c r="W81" s="206">
        <v>0.56999999999999995</v>
      </c>
      <c r="X81" s="206">
        <v>1.6</v>
      </c>
      <c r="Y81" s="206">
        <v>0</v>
      </c>
      <c r="Z81" s="206">
        <v>1.6</v>
      </c>
      <c r="AA81" s="206">
        <v>0.92</v>
      </c>
      <c r="AB81" s="206">
        <v>0</v>
      </c>
      <c r="AC81" s="206">
        <v>10.34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0.16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24.11</v>
      </c>
      <c r="J82" s="206">
        <v>0.28000000000000003</v>
      </c>
      <c r="K82" s="206">
        <v>6.9</v>
      </c>
      <c r="L82" s="206">
        <v>1.83</v>
      </c>
      <c r="M82" s="206">
        <v>0</v>
      </c>
      <c r="N82" s="206">
        <v>1.24</v>
      </c>
      <c r="O82" s="206">
        <v>1.04</v>
      </c>
      <c r="P82" s="206">
        <v>3.22</v>
      </c>
      <c r="Q82" s="206">
        <v>0.23</v>
      </c>
      <c r="R82" s="206">
        <v>0.47</v>
      </c>
      <c r="S82" s="206">
        <v>0.28000000000000003</v>
      </c>
      <c r="T82" s="206">
        <v>0.56000000000000005</v>
      </c>
      <c r="U82" s="206">
        <v>11.56</v>
      </c>
      <c r="V82" s="206">
        <v>0</v>
      </c>
      <c r="W82" s="206">
        <v>0.56999999999999995</v>
      </c>
      <c r="X82" s="206">
        <v>1.6</v>
      </c>
      <c r="Y82" s="206">
        <v>0</v>
      </c>
      <c r="Z82" s="206">
        <v>1.6</v>
      </c>
      <c r="AA82" s="206">
        <v>0.92</v>
      </c>
      <c r="AB82" s="206">
        <v>0</v>
      </c>
      <c r="AC82" s="206">
        <v>10.34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0.16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24.39</v>
      </c>
      <c r="J83" s="206">
        <v>0.28000000000000003</v>
      </c>
      <c r="K83" s="206">
        <v>6.9</v>
      </c>
      <c r="L83" s="206">
        <v>1.83</v>
      </c>
      <c r="M83" s="206">
        <v>0</v>
      </c>
      <c r="N83" s="206">
        <v>1.24</v>
      </c>
      <c r="O83" s="206">
        <v>1.04</v>
      </c>
      <c r="P83" s="206">
        <v>3.22</v>
      </c>
      <c r="Q83" s="206">
        <v>0.23</v>
      </c>
      <c r="R83" s="206">
        <v>0.47</v>
      </c>
      <c r="S83" s="206">
        <v>0.28000000000000003</v>
      </c>
      <c r="T83" s="206">
        <v>0.56000000000000005</v>
      </c>
      <c r="U83" s="206">
        <v>11.56</v>
      </c>
      <c r="V83" s="206">
        <v>0</v>
      </c>
      <c r="W83" s="206">
        <v>0.56999999999999995</v>
      </c>
      <c r="X83" s="206">
        <v>1.6</v>
      </c>
      <c r="Y83" s="206">
        <v>0</v>
      </c>
      <c r="Z83" s="206">
        <v>1.6</v>
      </c>
      <c r="AA83" s="206">
        <v>0.92</v>
      </c>
      <c r="AB83" s="206">
        <v>0</v>
      </c>
      <c r="AC83" s="206">
        <v>10.34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-17.399999999999999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24.39</v>
      </c>
      <c r="J84" s="206">
        <v>0.28000000000000003</v>
      </c>
      <c r="K84" s="206">
        <v>6.9</v>
      </c>
      <c r="L84" s="206">
        <v>1.83</v>
      </c>
      <c r="M84" s="206">
        <v>0</v>
      </c>
      <c r="N84" s="206">
        <v>1.24</v>
      </c>
      <c r="O84" s="206">
        <v>1.04</v>
      </c>
      <c r="P84" s="206">
        <v>3.22</v>
      </c>
      <c r="Q84" s="206">
        <v>0.23</v>
      </c>
      <c r="R84" s="206">
        <v>0.47</v>
      </c>
      <c r="S84" s="206">
        <v>0.28000000000000003</v>
      </c>
      <c r="T84" s="206">
        <v>0.56000000000000005</v>
      </c>
      <c r="U84" s="206">
        <v>11.56</v>
      </c>
      <c r="V84" s="206">
        <v>0</v>
      </c>
      <c r="W84" s="206">
        <v>0.56999999999999995</v>
      </c>
      <c r="X84" s="206">
        <v>1.6</v>
      </c>
      <c r="Y84" s="206">
        <v>0</v>
      </c>
      <c r="Z84" s="206">
        <v>1.6</v>
      </c>
      <c r="AA84" s="206">
        <v>0.92</v>
      </c>
      <c r="AB84" s="206">
        <v>0</v>
      </c>
      <c r="AC84" s="206">
        <v>10.34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-17.399999999999999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24.39</v>
      </c>
      <c r="J85" s="206">
        <v>0.28000000000000003</v>
      </c>
      <c r="K85" s="206">
        <v>6.9</v>
      </c>
      <c r="L85" s="206">
        <v>1.83</v>
      </c>
      <c r="M85" s="206">
        <v>0</v>
      </c>
      <c r="N85" s="206">
        <v>1.24</v>
      </c>
      <c r="O85" s="206">
        <v>1.04</v>
      </c>
      <c r="P85" s="206">
        <v>3.22</v>
      </c>
      <c r="Q85" s="206">
        <v>0.23</v>
      </c>
      <c r="R85" s="206">
        <v>0.47</v>
      </c>
      <c r="S85" s="206">
        <v>0.28000000000000003</v>
      </c>
      <c r="T85" s="206">
        <v>0.56000000000000005</v>
      </c>
      <c r="U85" s="206">
        <v>11.56</v>
      </c>
      <c r="V85" s="206">
        <v>0.04</v>
      </c>
      <c r="W85" s="206">
        <v>0.56999999999999995</v>
      </c>
      <c r="X85" s="206">
        <v>1.6</v>
      </c>
      <c r="Y85" s="206">
        <v>0</v>
      </c>
      <c r="Z85" s="206">
        <v>1.6</v>
      </c>
      <c r="AA85" s="206">
        <v>0.92</v>
      </c>
      <c r="AB85" s="206">
        <v>0</v>
      </c>
      <c r="AC85" s="206">
        <v>10.34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12.6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24.39</v>
      </c>
      <c r="J86" s="206">
        <v>0.28000000000000003</v>
      </c>
      <c r="K86" s="206">
        <v>6.9</v>
      </c>
      <c r="L86" s="206">
        <v>1.83</v>
      </c>
      <c r="M86" s="206">
        <v>0</v>
      </c>
      <c r="N86" s="206">
        <v>1.24</v>
      </c>
      <c r="O86" s="206">
        <v>1.04</v>
      </c>
      <c r="P86" s="206">
        <v>3.22</v>
      </c>
      <c r="Q86" s="206">
        <v>0.23</v>
      </c>
      <c r="R86" s="206">
        <v>0.47</v>
      </c>
      <c r="S86" s="206">
        <v>0.28000000000000003</v>
      </c>
      <c r="T86" s="206">
        <v>0.56000000000000005</v>
      </c>
      <c r="U86" s="206">
        <v>11.56</v>
      </c>
      <c r="V86" s="206">
        <v>0</v>
      </c>
      <c r="W86" s="206">
        <v>0.56999999999999995</v>
      </c>
      <c r="X86" s="206">
        <v>1.6</v>
      </c>
      <c r="Y86" s="206">
        <v>0</v>
      </c>
      <c r="Z86" s="206">
        <v>1.6</v>
      </c>
      <c r="AA86" s="206">
        <v>0.92</v>
      </c>
      <c r="AB86" s="206">
        <v>0</v>
      </c>
      <c r="AC86" s="206">
        <v>10.34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12.6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24.39</v>
      </c>
      <c r="J87" s="206">
        <v>0.28000000000000003</v>
      </c>
      <c r="K87" s="206">
        <v>6.9</v>
      </c>
      <c r="L87" s="206">
        <v>1.82</v>
      </c>
      <c r="M87" s="206">
        <v>0</v>
      </c>
      <c r="N87" s="206">
        <v>1.24</v>
      </c>
      <c r="O87" s="206">
        <v>1.04</v>
      </c>
      <c r="P87" s="206">
        <v>3.22</v>
      </c>
      <c r="Q87" s="206">
        <v>0.23</v>
      </c>
      <c r="R87" s="206">
        <v>0.47</v>
      </c>
      <c r="S87" s="206">
        <v>0.28000000000000003</v>
      </c>
      <c r="T87" s="206">
        <v>0.56000000000000005</v>
      </c>
      <c r="U87" s="206">
        <v>11.56</v>
      </c>
      <c r="V87" s="206">
        <v>0</v>
      </c>
      <c r="W87" s="206">
        <v>0.56999999999999995</v>
      </c>
      <c r="X87" s="206">
        <v>1.6</v>
      </c>
      <c r="Y87" s="206">
        <v>0</v>
      </c>
      <c r="Z87" s="206">
        <v>1.6</v>
      </c>
      <c r="AA87" s="206">
        <v>0.92</v>
      </c>
      <c r="AB87" s="206">
        <v>0</v>
      </c>
      <c r="AC87" s="206">
        <v>10.34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-17.399999999999999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24.39</v>
      </c>
      <c r="J88" s="206">
        <v>0.28000000000000003</v>
      </c>
      <c r="K88" s="206">
        <v>6.9</v>
      </c>
      <c r="L88" s="206">
        <v>1.82</v>
      </c>
      <c r="M88" s="206">
        <v>0</v>
      </c>
      <c r="N88" s="206">
        <v>1.24</v>
      </c>
      <c r="O88" s="206">
        <v>1.04</v>
      </c>
      <c r="P88" s="206">
        <v>3.22</v>
      </c>
      <c r="Q88" s="206">
        <v>0.23</v>
      </c>
      <c r="R88" s="206">
        <v>0.47</v>
      </c>
      <c r="S88" s="206">
        <v>0.28000000000000003</v>
      </c>
      <c r="T88" s="206">
        <v>0.56000000000000005</v>
      </c>
      <c r="U88" s="206">
        <v>11.56</v>
      </c>
      <c r="V88" s="206">
        <v>0</v>
      </c>
      <c r="W88" s="206">
        <v>0.56999999999999995</v>
      </c>
      <c r="X88" s="206">
        <v>1.6</v>
      </c>
      <c r="Y88" s="206">
        <v>0</v>
      </c>
      <c r="Z88" s="206">
        <v>1.6</v>
      </c>
      <c r="AA88" s="206">
        <v>0.92</v>
      </c>
      <c r="AB88" s="206">
        <v>0</v>
      </c>
      <c r="AC88" s="206">
        <v>10.34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-17.399999999999999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24.39</v>
      </c>
      <c r="J89" s="206">
        <v>0.28000000000000003</v>
      </c>
      <c r="K89" s="206">
        <v>6.9</v>
      </c>
      <c r="L89" s="206">
        <v>1.83</v>
      </c>
      <c r="M89" s="206">
        <v>0</v>
      </c>
      <c r="N89" s="206">
        <v>1.24</v>
      </c>
      <c r="O89" s="206">
        <v>1.04</v>
      </c>
      <c r="P89" s="206">
        <v>2.56</v>
      </c>
      <c r="Q89" s="206">
        <v>0.23</v>
      </c>
      <c r="R89" s="206">
        <v>0.47</v>
      </c>
      <c r="S89" s="206">
        <v>0.28000000000000003</v>
      </c>
      <c r="T89" s="206">
        <v>0.56000000000000005</v>
      </c>
      <c r="U89" s="206">
        <v>11.56</v>
      </c>
      <c r="V89" s="206">
        <v>0</v>
      </c>
      <c r="W89" s="206">
        <v>0.56999999999999995</v>
      </c>
      <c r="X89" s="206">
        <v>1.6</v>
      </c>
      <c r="Y89" s="206">
        <v>0</v>
      </c>
      <c r="Z89" s="206">
        <v>1.6</v>
      </c>
      <c r="AA89" s="206">
        <v>0.92</v>
      </c>
      <c r="AB89" s="206">
        <v>0</v>
      </c>
      <c r="AC89" s="206">
        <v>10.34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-17.399999999999999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24.39</v>
      </c>
      <c r="J90" s="206">
        <v>0.28000000000000003</v>
      </c>
      <c r="K90" s="206">
        <v>6.9</v>
      </c>
      <c r="L90" s="206">
        <v>1.82</v>
      </c>
      <c r="M90" s="206">
        <v>0</v>
      </c>
      <c r="N90" s="206">
        <v>1.24</v>
      </c>
      <c r="O90" s="206">
        <v>1.04</v>
      </c>
      <c r="P90" s="206">
        <v>2.56</v>
      </c>
      <c r="Q90" s="206">
        <v>0.23</v>
      </c>
      <c r="R90" s="206">
        <v>0.47</v>
      </c>
      <c r="S90" s="206">
        <v>0.28000000000000003</v>
      </c>
      <c r="T90" s="206">
        <v>0.56000000000000005</v>
      </c>
      <c r="U90" s="206">
        <v>11.56</v>
      </c>
      <c r="V90" s="206">
        <v>0</v>
      </c>
      <c r="W90" s="206">
        <v>0.56999999999999995</v>
      </c>
      <c r="X90" s="206">
        <v>1.6</v>
      </c>
      <c r="Y90" s="206">
        <v>0</v>
      </c>
      <c r="Z90" s="206">
        <v>1.6</v>
      </c>
      <c r="AA90" s="206">
        <v>0.92</v>
      </c>
      <c r="AB90" s="206">
        <v>0</v>
      </c>
      <c r="AC90" s="206">
        <v>10.34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-17.399999999999999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24.39</v>
      </c>
      <c r="J91" s="206">
        <v>0.28000000000000003</v>
      </c>
      <c r="K91" s="206">
        <v>6.9</v>
      </c>
      <c r="L91" s="206">
        <v>1.82</v>
      </c>
      <c r="M91" s="206">
        <v>0</v>
      </c>
      <c r="N91" s="206">
        <v>1.24</v>
      </c>
      <c r="O91" s="206">
        <v>1.04</v>
      </c>
      <c r="P91" s="206">
        <v>2.56</v>
      </c>
      <c r="Q91" s="206">
        <v>0.23</v>
      </c>
      <c r="R91" s="206">
        <v>0.48</v>
      </c>
      <c r="S91" s="206">
        <v>0.28000000000000003</v>
      </c>
      <c r="T91" s="206">
        <v>0.56000000000000005</v>
      </c>
      <c r="U91" s="206">
        <v>11.56</v>
      </c>
      <c r="V91" s="206">
        <v>0</v>
      </c>
      <c r="W91" s="206">
        <v>0.56999999999999995</v>
      </c>
      <c r="X91" s="206">
        <v>1.6</v>
      </c>
      <c r="Y91" s="206">
        <v>0</v>
      </c>
      <c r="Z91" s="206">
        <v>1.6</v>
      </c>
      <c r="AA91" s="206">
        <v>1.05</v>
      </c>
      <c r="AB91" s="206">
        <v>0</v>
      </c>
      <c r="AC91" s="206">
        <v>10.34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-17.399999999999999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24.39</v>
      </c>
      <c r="J92" s="206">
        <v>0.28000000000000003</v>
      </c>
      <c r="K92" s="206">
        <v>6.9</v>
      </c>
      <c r="L92" s="206">
        <v>1.82</v>
      </c>
      <c r="M92" s="206">
        <v>0</v>
      </c>
      <c r="N92" s="206">
        <v>1.24</v>
      </c>
      <c r="O92" s="206">
        <v>1.04</v>
      </c>
      <c r="P92" s="206">
        <v>2.56</v>
      </c>
      <c r="Q92" s="206">
        <v>0.23</v>
      </c>
      <c r="R92" s="206">
        <v>0.48</v>
      </c>
      <c r="S92" s="206">
        <v>0.28000000000000003</v>
      </c>
      <c r="T92" s="206">
        <v>0.56000000000000005</v>
      </c>
      <c r="U92" s="206">
        <v>11.56</v>
      </c>
      <c r="V92" s="206">
        <v>0</v>
      </c>
      <c r="W92" s="206">
        <v>0.56999999999999995</v>
      </c>
      <c r="X92" s="206">
        <v>1.6</v>
      </c>
      <c r="Y92" s="206">
        <v>0</v>
      </c>
      <c r="Z92" s="206">
        <v>1.6</v>
      </c>
      <c r="AA92" s="206">
        <v>1.05</v>
      </c>
      <c r="AB92" s="206">
        <v>0</v>
      </c>
      <c r="AC92" s="206">
        <v>10.34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-17.399999999999999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24.39</v>
      </c>
      <c r="J93" s="206">
        <v>0.28000000000000003</v>
      </c>
      <c r="K93" s="206">
        <v>6.9</v>
      </c>
      <c r="L93" s="206">
        <v>1.82</v>
      </c>
      <c r="M93" s="206">
        <v>0</v>
      </c>
      <c r="N93" s="206">
        <v>1.24</v>
      </c>
      <c r="O93" s="206">
        <v>1.04</v>
      </c>
      <c r="P93" s="206">
        <v>2.56</v>
      </c>
      <c r="Q93" s="206">
        <v>0.23</v>
      </c>
      <c r="R93" s="206">
        <v>0.48</v>
      </c>
      <c r="S93" s="206">
        <v>0.28000000000000003</v>
      </c>
      <c r="T93" s="206">
        <v>0.56000000000000005</v>
      </c>
      <c r="U93" s="206">
        <v>11.56</v>
      </c>
      <c r="V93" s="206">
        <v>0</v>
      </c>
      <c r="W93" s="206">
        <v>0.56999999999999995</v>
      </c>
      <c r="X93" s="206">
        <v>1.6</v>
      </c>
      <c r="Y93" s="206">
        <v>0</v>
      </c>
      <c r="Z93" s="206">
        <v>1.6</v>
      </c>
      <c r="AA93" s="206">
        <v>1.05</v>
      </c>
      <c r="AB93" s="206">
        <v>0</v>
      </c>
      <c r="AC93" s="206">
        <v>10.34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-17.399999999999999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24.39</v>
      </c>
      <c r="J94" s="206">
        <v>0.28000000000000003</v>
      </c>
      <c r="K94" s="206">
        <v>6.9</v>
      </c>
      <c r="L94" s="206">
        <v>1.82</v>
      </c>
      <c r="M94" s="206">
        <v>0</v>
      </c>
      <c r="N94" s="206">
        <v>1.24</v>
      </c>
      <c r="O94" s="206">
        <v>1.04</v>
      </c>
      <c r="P94" s="206">
        <v>2.56</v>
      </c>
      <c r="Q94" s="206">
        <v>0.23</v>
      </c>
      <c r="R94" s="206">
        <v>0.48</v>
      </c>
      <c r="S94" s="206">
        <v>0.28000000000000003</v>
      </c>
      <c r="T94" s="206">
        <v>0.56000000000000005</v>
      </c>
      <c r="U94" s="206">
        <v>11.56</v>
      </c>
      <c r="V94" s="206">
        <v>0</v>
      </c>
      <c r="W94" s="206">
        <v>0.56999999999999995</v>
      </c>
      <c r="X94" s="206">
        <v>1.6</v>
      </c>
      <c r="Y94" s="206">
        <v>0</v>
      </c>
      <c r="Z94" s="206">
        <v>1.6</v>
      </c>
      <c r="AA94" s="206">
        <v>1.05</v>
      </c>
      <c r="AB94" s="206">
        <v>0</v>
      </c>
      <c r="AC94" s="206">
        <v>10.34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-17.399999999999999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24.39</v>
      </c>
      <c r="J95" s="206">
        <v>0.28000000000000003</v>
      </c>
      <c r="K95" s="206">
        <v>58.95</v>
      </c>
      <c r="L95" s="206">
        <v>1.83</v>
      </c>
      <c r="M95" s="206">
        <v>0</v>
      </c>
      <c r="N95" s="206">
        <v>1.24</v>
      </c>
      <c r="O95" s="206">
        <v>1.04</v>
      </c>
      <c r="P95" s="206">
        <v>2.56</v>
      </c>
      <c r="Q95" s="206">
        <v>3.56</v>
      </c>
      <c r="R95" s="206">
        <v>0.04</v>
      </c>
      <c r="S95" s="206">
        <v>3.64</v>
      </c>
      <c r="T95" s="206">
        <v>0.56000000000000005</v>
      </c>
      <c r="U95" s="206">
        <v>11.56</v>
      </c>
      <c r="V95" s="206">
        <v>0.41</v>
      </c>
      <c r="W95" s="206">
        <v>0.56999999999999995</v>
      </c>
      <c r="X95" s="206">
        <v>1.6</v>
      </c>
      <c r="Y95" s="206">
        <v>0</v>
      </c>
      <c r="Z95" s="206">
        <v>1.6</v>
      </c>
      <c r="AA95" s="206">
        <v>0.92</v>
      </c>
      <c r="AB95" s="206">
        <v>0</v>
      </c>
      <c r="AC95" s="206">
        <v>10.34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9.17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24.39</v>
      </c>
      <c r="J96" s="206">
        <v>0.28000000000000003</v>
      </c>
      <c r="K96" s="206">
        <v>68.86</v>
      </c>
      <c r="L96" s="206">
        <v>1.83</v>
      </c>
      <c r="M96" s="206">
        <v>0</v>
      </c>
      <c r="N96" s="206">
        <v>1.24</v>
      </c>
      <c r="O96" s="206">
        <v>1.04</v>
      </c>
      <c r="P96" s="206">
        <v>2.56</v>
      </c>
      <c r="Q96" s="206">
        <v>3.56</v>
      </c>
      <c r="R96" s="206">
        <v>0.48</v>
      </c>
      <c r="S96" s="206">
        <v>3.74</v>
      </c>
      <c r="T96" s="206">
        <v>0.56000000000000005</v>
      </c>
      <c r="U96" s="206">
        <v>11.56</v>
      </c>
      <c r="V96" s="206">
        <v>0.41</v>
      </c>
      <c r="W96" s="206">
        <v>0.56999999999999995</v>
      </c>
      <c r="X96" s="206">
        <v>1.6</v>
      </c>
      <c r="Y96" s="206">
        <v>0</v>
      </c>
      <c r="Z96" s="206">
        <v>1.6</v>
      </c>
      <c r="AA96" s="206">
        <v>0.92</v>
      </c>
      <c r="AB96" s="206">
        <v>0</v>
      </c>
      <c r="AC96" s="206">
        <v>10.34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9.17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24.39</v>
      </c>
      <c r="J97" s="206">
        <v>0.28000000000000003</v>
      </c>
      <c r="K97" s="206">
        <v>68.86</v>
      </c>
      <c r="L97" s="206">
        <v>1.83</v>
      </c>
      <c r="M97" s="206">
        <v>0</v>
      </c>
      <c r="N97" s="206">
        <v>1.24</v>
      </c>
      <c r="O97" s="206">
        <v>1.04</v>
      </c>
      <c r="P97" s="206">
        <v>2.56</v>
      </c>
      <c r="Q97" s="206">
        <v>3.56</v>
      </c>
      <c r="R97" s="206">
        <v>0.48</v>
      </c>
      <c r="S97" s="206">
        <v>3.74</v>
      </c>
      <c r="T97" s="206">
        <v>0.56000000000000005</v>
      </c>
      <c r="U97" s="206">
        <v>11.56</v>
      </c>
      <c r="V97" s="206">
        <v>0.41</v>
      </c>
      <c r="W97" s="206">
        <v>0.59</v>
      </c>
      <c r="X97" s="206">
        <v>1.6</v>
      </c>
      <c r="Y97" s="206">
        <v>0</v>
      </c>
      <c r="Z97" s="206">
        <v>1.48</v>
      </c>
      <c r="AA97" s="206">
        <v>0.92</v>
      </c>
      <c r="AB97" s="206">
        <v>0</v>
      </c>
      <c r="AC97" s="206">
        <v>10.34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9.17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24.39</v>
      </c>
      <c r="J98" s="206">
        <v>0.28000000000000003</v>
      </c>
      <c r="K98" s="206">
        <v>68.86</v>
      </c>
      <c r="L98" s="206">
        <v>1.83</v>
      </c>
      <c r="M98" s="206">
        <v>0</v>
      </c>
      <c r="N98" s="206">
        <v>1.24</v>
      </c>
      <c r="O98" s="206">
        <v>1.04</v>
      </c>
      <c r="P98" s="206">
        <v>2.56</v>
      </c>
      <c r="Q98" s="206">
        <v>3.56</v>
      </c>
      <c r="R98" s="206">
        <v>0.48</v>
      </c>
      <c r="S98" s="206">
        <v>3.74</v>
      </c>
      <c r="T98" s="206">
        <v>0.56000000000000005</v>
      </c>
      <c r="U98" s="206">
        <v>11.56</v>
      </c>
      <c r="V98" s="206">
        <v>0.41</v>
      </c>
      <c r="W98" s="206">
        <v>0.59</v>
      </c>
      <c r="X98" s="206">
        <v>1.6</v>
      </c>
      <c r="Y98" s="206">
        <v>0</v>
      </c>
      <c r="Z98" s="206">
        <v>1.48</v>
      </c>
      <c r="AA98" s="206">
        <v>0.92</v>
      </c>
      <c r="AB98" s="206">
        <v>0</v>
      </c>
      <c r="AC98" s="206">
        <v>10.34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9.17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3.2399999999999943E-2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0.58129999999999937</v>
      </c>
      <c r="J99">
        <f t="shared" si="0"/>
        <v>6.7200000000000081E-3</v>
      </c>
      <c r="K99">
        <f t="shared" si="0"/>
        <v>0.75045500000000165</v>
      </c>
      <c r="L99">
        <f t="shared" si="0"/>
        <v>0.16273250000000081</v>
      </c>
      <c r="M99">
        <f t="shared" si="0"/>
        <v>0</v>
      </c>
      <c r="N99">
        <f t="shared" si="0"/>
        <v>2.9759999999999953E-2</v>
      </c>
      <c r="O99">
        <f t="shared" si="0"/>
        <v>2.4960000000000045E-2</v>
      </c>
      <c r="P99">
        <f t="shared" si="0"/>
        <v>6.3420000000000032E-2</v>
      </c>
      <c r="Q99">
        <f t="shared" si="0"/>
        <v>3.3770000000000064E-2</v>
      </c>
      <c r="R99">
        <f t="shared" si="0"/>
        <v>3.7949999999999977E-2</v>
      </c>
      <c r="S99">
        <f t="shared" si="0"/>
        <v>3.8172500000000005E-2</v>
      </c>
      <c r="T99">
        <f t="shared" si="0"/>
        <v>1.3440000000000016E-2</v>
      </c>
      <c r="U99">
        <f t="shared" si="0"/>
        <v>0.2774399999999993</v>
      </c>
      <c r="V99">
        <f t="shared" si="0"/>
        <v>1.8402500000000009E-2</v>
      </c>
      <c r="W99">
        <f t="shared" si="0"/>
        <v>2.7139999999999977E-2</v>
      </c>
      <c r="X99">
        <f t="shared" si="0"/>
        <v>0.14129250000000027</v>
      </c>
      <c r="Y99">
        <f t="shared" si="0"/>
        <v>0</v>
      </c>
      <c r="Z99">
        <f t="shared" si="0"/>
        <v>9.3400000000000399E-2</v>
      </c>
      <c r="AA99">
        <f t="shared" si="0"/>
        <v>5.9909999999999797E-2</v>
      </c>
      <c r="AB99">
        <f t="shared" si="0"/>
        <v>0</v>
      </c>
      <c r="AC99">
        <f t="shared" si="0"/>
        <v>0.24629000000000034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-9.4892499999999866E-2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-1.06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-1.04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-1.46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-1.46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-1.46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-1.46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-1.46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-1.46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-1.46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5.9400000000000017E-3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2.81</v>
      </c>
      <c r="J3" s="206">
        <v>0.03</v>
      </c>
      <c r="K3" s="206">
        <v>1.3</v>
      </c>
      <c r="L3" s="206">
        <v>0.06</v>
      </c>
      <c r="M3" s="206">
        <v>0.1</v>
      </c>
      <c r="N3" s="206">
        <v>0.1</v>
      </c>
      <c r="O3" s="206">
        <v>0.06</v>
      </c>
      <c r="P3" s="206">
        <v>4.26</v>
      </c>
      <c r="Q3" s="206">
        <v>0.2</v>
      </c>
      <c r="R3" s="206">
        <v>0.69</v>
      </c>
      <c r="S3" s="206">
        <v>0.3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2.14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4.07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2.81</v>
      </c>
      <c r="J4" s="206">
        <v>0.03</v>
      </c>
      <c r="K4" s="206">
        <v>1.3</v>
      </c>
      <c r="L4" s="206">
        <v>0.06</v>
      </c>
      <c r="M4" s="206">
        <v>0.1</v>
      </c>
      <c r="N4" s="206">
        <v>0.1</v>
      </c>
      <c r="O4" s="206">
        <v>0.06</v>
      </c>
      <c r="P4" s="206">
        <v>4.26</v>
      </c>
      <c r="Q4" s="206">
        <v>0.2</v>
      </c>
      <c r="R4" s="206">
        <v>0.7</v>
      </c>
      <c r="S4" s="206">
        <v>0.31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2.14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4.07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2.81</v>
      </c>
      <c r="J5" s="206">
        <v>0.03</v>
      </c>
      <c r="K5" s="206">
        <v>1.3</v>
      </c>
      <c r="L5" s="206">
        <v>0.06</v>
      </c>
      <c r="M5" s="206">
        <v>0.1</v>
      </c>
      <c r="N5" s="206">
        <v>0.1</v>
      </c>
      <c r="O5" s="206">
        <v>0.06</v>
      </c>
      <c r="P5" s="206">
        <v>4.26</v>
      </c>
      <c r="Q5" s="206">
        <v>0.2</v>
      </c>
      <c r="R5" s="206">
        <v>0.61</v>
      </c>
      <c r="S5" s="206">
        <v>0.3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2.14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4.07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2.81</v>
      </c>
      <c r="J6" s="206">
        <v>0.03</v>
      </c>
      <c r="K6" s="206">
        <v>1.3</v>
      </c>
      <c r="L6" s="206">
        <v>0.06</v>
      </c>
      <c r="M6" s="206">
        <v>0.1</v>
      </c>
      <c r="N6" s="206">
        <v>0.1</v>
      </c>
      <c r="O6" s="206">
        <v>0.06</v>
      </c>
      <c r="P6" s="206">
        <v>4.26</v>
      </c>
      <c r="Q6" s="206">
        <v>0.2</v>
      </c>
      <c r="R6" s="206">
        <v>0.61</v>
      </c>
      <c r="S6" s="206">
        <v>0.3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2.14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4.07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2.81</v>
      </c>
      <c r="J7" s="206">
        <v>0.03</v>
      </c>
      <c r="K7" s="206">
        <v>1.3</v>
      </c>
      <c r="L7" s="206">
        <v>0.06</v>
      </c>
      <c r="M7" s="206">
        <v>0.1</v>
      </c>
      <c r="N7" s="206">
        <v>0.1</v>
      </c>
      <c r="O7" s="206">
        <v>0.06</v>
      </c>
      <c r="P7" s="206">
        <v>4.26</v>
      </c>
      <c r="Q7" s="206">
        <v>0.2</v>
      </c>
      <c r="R7" s="206">
        <v>0.59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2.14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2.81</v>
      </c>
      <c r="J8" s="206">
        <v>0.03</v>
      </c>
      <c r="K8" s="206">
        <v>1.3</v>
      </c>
      <c r="L8" s="206">
        <v>0.06</v>
      </c>
      <c r="M8" s="206">
        <v>0.1</v>
      </c>
      <c r="N8" s="206">
        <v>0.1</v>
      </c>
      <c r="O8" s="206">
        <v>0.06</v>
      </c>
      <c r="P8" s="206">
        <v>4.26</v>
      </c>
      <c r="Q8" s="206">
        <v>0.19</v>
      </c>
      <c r="R8" s="206">
        <v>0.59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2.14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2.81</v>
      </c>
      <c r="J9" s="206">
        <v>0.03</v>
      </c>
      <c r="K9" s="206">
        <v>1.3</v>
      </c>
      <c r="L9" s="206">
        <v>0.06</v>
      </c>
      <c r="M9" s="206">
        <v>0.1</v>
      </c>
      <c r="N9" s="206">
        <v>0.1</v>
      </c>
      <c r="O9" s="206">
        <v>0.06</v>
      </c>
      <c r="P9" s="206">
        <v>4.26</v>
      </c>
      <c r="Q9" s="206">
        <v>0.19</v>
      </c>
      <c r="R9" s="206">
        <v>0.59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2.14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2.81</v>
      </c>
      <c r="J10" s="206">
        <v>0.03</v>
      </c>
      <c r="K10" s="206">
        <v>1.3</v>
      </c>
      <c r="L10" s="206">
        <v>0.06</v>
      </c>
      <c r="M10" s="206">
        <v>0.1</v>
      </c>
      <c r="N10" s="206">
        <v>0.1</v>
      </c>
      <c r="O10" s="206">
        <v>0.06</v>
      </c>
      <c r="P10" s="206">
        <v>4.26</v>
      </c>
      <c r="Q10" s="206">
        <v>0.19</v>
      </c>
      <c r="R10" s="206">
        <v>0.59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2.19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2.81</v>
      </c>
      <c r="J11" s="206">
        <v>0.03</v>
      </c>
      <c r="K11" s="206">
        <v>1.3</v>
      </c>
      <c r="L11" s="206">
        <v>0.06</v>
      </c>
      <c r="M11" s="206">
        <v>0.1</v>
      </c>
      <c r="N11" s="206">
        <v>0.1</v>
      </c>
      <c r="O11" s="206">
        <v>0.06</v>
      </c>
      <c r="P11" s="206">
        <v>4.26</v>
      </c>
      <c r="Q11" s="206">
        <v>0.19</v>
      </c>
      <c r="R11" s="206">
        <v>0.6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2.19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2.81</v>
      </c>
      <c r="J12" s="206">
        <v>0.03</v>
      </c>
      <c r="K12" s="206">
        <v>1.3</v>
      </c>
      <c r="L12" s="206">
        <v>0.06</v>
      </c>
      <c r="M12" s="206">
        <v>0.1</v>
      </c>
      <c r="N12" s="206">
        <v>0.1</v>
      </c>
      <c r="O12" s="206">
        <v>0.06</v>
      </c>
      <c r="P12" s="206">
        <v>4.26</v>
      </c>
      <c r="Q12" s="206">
        <v>0.19</v>
      </c>
      <c r="R12" s="206">
        <v>0.6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2.19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2.81</v>
      </c>
      <c r="J13" s="206">
        <v>0.03</v>
      </c>
      <c r="K13" s="206">
        <v>1.3</v>
      </c>
      <c r="L13" s="206">
        <v>0.06</v>
      </c>
      <c r="M13" s="206">
        <v>0.1</v>
      </c>
      <c r="N13" s="206">
        <v>0.1</v>
      </c>
      <c r="O13" s="206">
        <v>0.06</v>
      </c>
      <c r="P13" s="206">
        <v>4.26</v>
      </c>
      <c r="Q13" s="206">
        <v>0.19</v>
      </c>
      <c r="R13" s="206">
        <v>0.57999999999999996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2.3199999999999998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2.81</v>
      </c>
      <c r="J14" s="206">
        <v>0.03</v>
      </c>
      <c r="K14" s="206">
        <v>1.3</v>
      </c>
      <c r="L14" s="206">
        <v>0.06</v>
      </c>
      <c r="M14" s="206">
        <v>0.1</v>
      </c>
      <c r="N14" s="206">
        <v>0.1</v>
      </c>
      <c r="O14" s="206">
        <v>0.06</v>
      </c>
      <c r="P14" s="206">
        <v>4.26</v>
      </c>
      <c r="Q14" s="206">
        <v>0.19</v>
      </c>
      <c r="R14" s="206">
        <v>0.56999999999999995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2.3199999999999998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2.81</v>
      </c>
      <c r="J15" s="206">
        <v>0.03</v>
      </c>
      <c r="K15" s="206">
        <v>1.3</v>
      </c>
      <c r="L15" s="206">
        <v>0.06</v>
      </c>
      <c r="M15" s="206">
        <v>0.1</v>
      </c>
      <c r="N15" s="206">
        <v>0.1</v>
      </c>
      <c r="O15" s="206">
        <v>0.06</v>
      </c>
      <c r="P15" s="206">
        <v>4.26</v>
      </c>
      <c r="Q15" s="206">
        <v>0.19</v>
      </c>
      <c r="R15" s="206">
        <v>0.57999999999999996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2.19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2.81</v>
      </c>
      <c r="J16" s="206">
        <v>0.03</v>
      </c>
      <c r="K16" s="206">
        <v>1.3</v>
      </c>
      <c r="L16" s="206">
        <v>0.06</v>
      </c>
      <c r="M16" s="206">
        <v>0.1</v>
      </c>
      <c r="N16" s="206">
        <v>0.1</v>
      </c>
      <c r="O16" s="206">
        <v>0.06</v>
      </c>
      <c r="P16" s="206">
        <v>4.26</v>
      </c>
      <c r="Q16" s="206">
        <v>0.19</v>
      </c>
      <c r="R16" s="206">
        <v>0.57999999999999996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2.19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2.81</v>
      </c>
      <c r="J17" s="206">
        <v>0.03</v>
      </c>
      <c r="K17" s="206">
        <v>1.3</v>
      </c>
      <c r="L17" s="206">
        <v>0.06</v>
      </c>
      <c r="M17" s="206">
        <v>0.1</v>
      </c>
      <c r="N17" s="206">
        <v>0.1</v>
      </c>
      <c r="O17" s="206">
        <v>0.06</v>
      </c>
      <c r="P17" s="206">
        <v>4.26</v>
      </c>
      <c r="Q17" s="206">
        <v>0.19</v>
      </c>
      <c r="R17" s="206">
        <v>0.6</v>
      </c>
      <c r="S17" s="206">
        <v>0.3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2.19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2.81</v>
      </c>
      <c r="J18" s="206">
        <v>0.03</v>
      </c>
      <c r="K18" s="206">
        <v>1.3</v>
      </c>
      <c r="L18" s="206">
        <v>0.06</v>
      </c>
      <c r="M18" s="206">
        <v>0.1</v>
      </c>
      <c r="N18" s="206">
        <v>0.1</v>
      </c>
      <c r="O18" s="206">
        <v>0.06</v>
      </c>
      <c r="P18" s="206">
        <v>4.26</v>
      </c>
      <c r="Q18" s="206">
        <v>0.19</v>
      </c>
      <c r="R18" s="206">
        <v>0.6</v>
      </c>
      <c r="S18" s="206">
        <v>0.3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2.19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2.81</v>
      </c>
      <c r="J19" s="206">
        <v>0.03</v>
      </c>
      <c r="K19" s="206">
        <v>1.3</v>
      </c>
      <c r="L19" s="206">
        <v>0.06</v>
      </c>
      <c r="M19" s="206">
        <v>0.1</v>
      </c>
      <c r="N19" s="206">
        <v>0.1</v>
      </c>
      <c r="O19" s="206">
        <v>0.06</v>
      </c>
      <c r="P19" s="206">
        <v>4.26</v>
      </c>
      <c r="Q19" s="206">
        <v>0.19</v>
      </c>
      <c r="R19" s="206">
        <v>0.6</v>
      </c>
      <c r="S19" s="206">
        <v>0.31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2.19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2.81</v>
      </c>
      <c r="J20" s="206">
        <v>0.03</v>
      </c>
      <c r="K20" s="206">
        <v>1.3</v>
      </c>
      <c r="L20" s="206">
        <v>0.06</v>
      </c>
      <c r="M20" s="206">
        <v>0.1</v>
      </c>
      <c r="N20" s="206">
        <v>0.1</v>
      </c>
      <c r="O20" s="206">
        <v>0.06</v>
      </c>
      <c r="P20" s="206">
        <v>4.26</v>
      </c>
      <c r="Q20" s="206">
        <v>0.19</v>
      </c>
      <c r="R20" s="206">
        <v>0.61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2.19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2.81</v>
      </c>
      <c r="J21" s="206">
        <v>0.03</v>
      </c>
      <c r="K21" s="206">
        <v>1.3</v>
      </c>
      <c r="L21" s="206">
        <v>0.06</v>
      </c>
      <c r="M21" s="206">
        <v>0.1</v>
      </c>
      <c r="N21" s="206">
        <v>0.1</v>
      </c>
      <c r="O21" s="206">
        <v>0.06</v>
      </c>
      <c r="P21" s="206">
        <v>4.26</v>
      </c>
      <c r="Q21" s="206">
        <v>0.19</v>
      </c>
      <c r="R21" s="206">
        <v>0.61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2.19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2.81</v>
      </c>
      <c r="J22" s="206">
        <v>0.03</v>
      </c>
      <c r="K22" s="206">
        <v>1.3</v>
      </c>
      <c r="L22" s="206">
        <v>0.06</v>
      </c>
      <c r="M22" s="206">
        <v>0.1</v>
      </c>
      <c r="N22" s="206">
        <v>0.1</v>
      </c>
      <c r="O22" s="206">
        <v>0.06</v>
      </c>
      <c r="P22" s="206">
        <v>4.26</v>
      </c>
      <c r="Q22" s="206">
        <v>0.19</v>
      </c>
      <c r="R22" s="206">
        <v>0.62</v>
      </c>
      <c r="S22" s="206">
        <v>0.3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2.19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2.81</v>
      </c>
      <c r="J23" s="206">
        <v>0.03</v>
      </c>
      <c r="K23" s="206">
        <v>1.36</v>
      </c>
      <c r="L23" s="206">
        <v>0.06</v>
      </c>
      <c r="M23" s="206">
        <v>0.1</v>
      </c>
      <c r="N23" s="206">
        <v>0.1</v>
      </c>
      <c r="O23" s="206">
        <v>0.06</v>
      </c>
      <c r="P23" s="206">
        <v>4.26</v>
      </c>
      <c r="Q23" s="206">
        <v>0.19</v>
      </c>
      <c r="R23" s="206">
        <v>0.74</v>
      </c>
      <c r="S23" s="206">
        <v>0.32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2.19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4.07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2.81</v>
      </c>
      <c r="J24" s="206">
        <v>0.03</v>
      </c>
      <c r="K24" s="206">
        <v>1.36</v>
      </c>
      <c r="L24" s="206">
        <v>0.06</v>
      </c>
      <c r="M24" s="206">
        <v>0.1</v>
      </c>
      <c r="N24" s="206">
        <v>0.1</v>
      </c>
      <c r="O24" s="206">
        <v>0.06</v>
      </c>
      <c r="P24" s="206">
        <v>4.26</v>
      </c>
      <c r="Q24" s="206">
        <v>0.2</v>
      </c>
      <c r="R24" s="206">
        <v>0.75</v>
      </c>
      <c r="S24" s="206">
        <v>0.33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2.19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9.44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2.81</v>
      </c>
      <c r="J25" s="206">
        <v>0.03</v>
      </c>
      <c r="K25" s="206">
        <v>2.61</v>
      </c>
      <c r="L25" s="206">
        <v>0.06</v>
      </c>
      <c r="M25" s="206">
        <v>0.1</v>
      </c>
      <c r="N25" s="206">
        <v>0.1</v>
      </c>
      <c r="O25" s="206">
        <v>0.06</v>
      </c>
      <c r="P25" s="206">
        <v>4.26</v>
      </c>
      <c r="Q25" s="206">
        <v>0.2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2.19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9.44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2.81</v>
      </c>
      <c r="J26" s="206">
        <v>0.03</v>
      </c>
      <c r="K26" s="206">
        <v>2.61</v>
      </c>
      <c r="L26" s="206">
        <v>0.06</v>
      </c>
      <c r="M26" s="206">
        <v>0.1</v>
      </c>
      <c r="N26" s="206">
        <v>0.1</v>
      </c>
      <c r="O26" s="206">
        <v>0.06</v>
      </c>
      <c r="P26" s="206">
        <v>4.26</v>
      </c>
      <c r="Q26" s="206">
        <v>0.22</v>
      </c>
      <c r="R26" s="206">
        <v>1.1200000000000001</v>
      </c>
      <c r="S26" s="206">
        <v>0.41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2.19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9.44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2.81</v>
      </c>
      <c r="J27" s="206">
        <v>0.03</v>
      </c>
      <c r="K27" s="206">
        <v>2.61</v>
      </c>
      <c r="L27" s="206">
        <v>0.06</v>
      </c>
      <c r="M27" s="206">
        <v>0.1</v>
      </c>
      <c r="N27" s="206">
        <v>0.1</v>
      </c>
      <c r="O27" s="206">
        <v>0.06</v>
      </c>
      <c r="P27" s="206">
        <v>4.26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2.19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2.81</v>
      </c>
      <c r="J28" s="206">
        <v>0.03</v>
      </c>
      <c r="K28" s="206">
        <v>2.61</v>
      </c>
      <c r="L28" s="206">
        <v>0.06</v>
      </c>
      <c r="M28" s="206">
        <v>0.1</v>
      </c>
      <c r="N28" s="206">
        <v>0.1</v>
      </c>
      <c r="O28" s="206">
        <v>0.06</v>
      </c>
      <c r="P28" s="206">
        <v>4.26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2.19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2.81</v>
      </c>
      <c r="J29" s="206">
        <v>0.03</v>
      </c>
      <c r="K29" s="206">
        <v>2.61</v>
      </c>
      <c r="L29" s="206">
        <v>0.06</v>
      </c>
      <c r="M29" s="206">
        <v>0.1</v>
      </c>
      <c r="N29" s="206">
        <v>0.1</v>
      </c>
      <c r="O29" s="206">
        <v>0.06</v>
      </c>
      <c r="P29" s="206">
        <v>4.26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2.19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2.81</v>
      </c>
      <c r="J30" s="206">
        <v>0.03</v>
      </c>
      <c r="K30" s="206">
        <v>2.61</v>
      </c>
      <c r="L30" s="206">
        <v>0.06</v>
      </c>
      <c r="M30" s="206">
        <v>0.1</v>
      </c>
      <c r="N30" s="206">
        <v>0.1</v>
      </c>
      <c r="O30" s="206">
        <v>0.06</v>
      </c>
      <c r="P30" s="206">
        <v>4.26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2.19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2.81</v>
      </c>
      <c r="J31" s="206">
        <v>0.03</v>
      </c>
      <c r="K31" s="206">
        <v>2.61</v>
      </c>
      <c r="L31" s="206">
        <v>0.06</v>
      </c>
      <c r="M31" s="206">
        <v>0.1</v>
      </c>
      <c r="N31" s="206">
        <v>0.1</v>
      </c>
      <c r="O31" s="206">
        <v>0.06</v>
      </c>
      <c r="P31" s="206">
        <v>4.26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2.19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2.81</v>
      </c>
      <c r="J32" s="206">
        <v>0.03</v>
      </c>
      <c r="K32" s="206">
        <v>2.61</v>
      </c>
      <c r="L32" s="206">
        <v>0.06</v>
      </c>
      <c r="M32" s="206">
        <v>0.1</v>
      </c>
      <c r="N32" s="206">
        <v>0.1</v>
      </c>
      <c r="O32" s="206">
        <v>0.06</v>
      </c>
      <c r="P32" s="206">
        <v>4.26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2.19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2.81</v>
      </c>
      <c r="J33" s="206">
        <v>0.03</v>
      </c>
      <c r="K33" s="206">
        <v>2.61</v>
      </c>
      <c r="L33" s="206">
        <v>0.06</v>
      </c>
      <c r="M33" s="206">
        <v>0.1</v>
      </c>
      <c r="N33" s="206">
        <v>0.1</v>
      </c>
      <c r="O33" s="206">
        <v>0.06</v>
      </c>
      <c r="P33" s="206">
        <v>4.26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2.19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2.81</v>
      </c>
      <c r="J34" s="206">
        <v>0.03</v>
      </c>
      <c r="K34" s="206">
        <v>2.61</v>
      </c>
      <c r="L34" s="206">
        <v>0.06</v>
      </c>
      <c r="M34" s="206">
        <v>0.1</v>
      </c>
      <c r="N34" s="206">
        <v>0.1</v>
      </c>
      <c r="O34" s="206">
        <v>0.06</v>
      </c>
      <c r="P34" s="206">
        <v>4.26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2.19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2.78</v>
      </c>
      <c r="J35" s="206">
        <v>0.03</v>
      </c>
      <c r="K35" s="206">
        <v>2.61</v>
      </c>
      <c r="L35" s="206">
        <v>0.06</v>
      </c>
      <c r="M35" s="206">
        <v>0.1</v>
      </c>
      <c r="N35" s="206">
        <v>0.1</v>
      </c>
      <c r="O35" s="206">
        <v>0.06</v>
      </c>
      <c r="P35" s="206">
        <v>4.26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2.19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2.78</v>
      </c>
      <c r="J36" s="206">
        <v>0.03</v>
      </c>
      <c r="K36" s="206">
        <v>2.61</v>
      </c>
      <c r="L36" s="206">
        <v>0.06</v>
      </c>
      <c r="M36" s="206">
        <v>0.1</v>
      </c>
      <c r="N36" s="206">
        <v>0.1</v>
      </c>
      <c r="O36" s="206">
        <v>0.06</v>
      </c>
      <c r="P36" s="206">
        <v>4.26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2.19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2.78</v>
      </c>
      <c r="J37" s="206">
        <v>0.03</v>
      </c>
      <c r="K37" s="206">
        <v>2.61</v>
      </c>
      <c r="L37" s="206">
        <v>0.06</v>
      </c>
      <c r="M37" s="206">
        <v>0.1</v>
      </c>
      <c r="N37" s="206">
        <v>0.1</v>
      </c>
      <c r="O37" s="206">
        <v>0.06</v>
      </c>
      <c r="P37" s="206">
        <v>4.26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2.19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2.78</v>
      </c>
      <c r="J38" s="206">
        <v>0.03</v>
      </c>
      <c r="K38" s="206">
        <v>2.61</v>
      </c>
      <c r="L38" s="206">
        <v>0.06</v>
      </c>
      <c r="M38" s="206">
        <v>0.1</v>
      </c>
      <c r="N38" s="206">
        <v>0.1</v>
      </c>
      <c r="O38" s="206">
        <v>0.06</v>
      </c>
      <c r="P38" s="206">
        <v>4.26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2.19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2.78</v>
      </c>
      <c r="J39" s="206">
        <v>0.03</v>
      </c>
      <c r="K39" s="206">
        <v>2.61</v>
      </c>
      <c r="L39" s="206">
        <v>0.06</v>
      </c>
      <c r="M39" s="206">
        <v>0.1</v>
      </c>
      <c r="N39" s="206">
        <v>0.1</v>
      </c>
      <c r="O39" s="206">
        <v>0.06</v>
      </c>
      <c r="P39" s="206">
        <v>4.26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2.19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2.78</v>
      </c>
      <c r="J40" s="206">
        <v>0.03</v>
      </c>
      <c r="K40" s="206">
        <v>2.61</v>
      </c>
      <c r="L40" s="206">
        <v>0.06</v>
      </c>
      <c r="M40" s="206">
        <v>0.1</v>
      </c>
      <c r="N40" s="206">
        <v>0.1</v>
      </c>
      <c r="O40" s="206">
        <v>0.06</v>
      </c>
      <c r="P40" s="206">
        <v>4.26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2.19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2.78</v>
      </c>
      <c r="J41" s="206">
        <v>0.03</v>
      </c>
      <c r="K41" s="206">
        <v>2.61</v>
      </c>
      <c r="L41" s="206">
        <v>0.06</v>
      </c>
      <c r="M41" s="206">
        <v>0.1</v>
      </c>
      <c r="N41" s="206">
        <v>0.1</v>
      </c>
      <c r="O41" s="206">
        <v>0.06</v>
      </c>
      <c r="P41" s="206">
        <v>4.26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2.19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2.78</v>
      </c>
      <c r="J42" s="206">
        <v>0.03</v>
      </c>
      <c r="K42" s="206">
        <v>2.61</v>
      </c>
      <c r="L42" s="206">
        <v>0.06</v>
      </c>
      <c r="M42" s="206">
        <v>0.1</v>
      </c>
      <c r="N42" s="206">
        <v>0.1</v>
      </c>
      <c r="O42" s="206">
        <v>0.06</v>
      </c>
      <c r="P42" s="206">
        <v>4.26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2.19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2.78</v>
      </c>
      <c r="J43" s="206">
        <v>0.03</v>
      </c>
      <c r="K43" s="206">
        <v>2.61</v>
      </c>
      <c r="L43" s="206">
        <v>0.06</v>
      </c>
      <c r="M43" s="206">
        <v>0.1</v>
      </c>
      <c r="N43" s="206">
        <v>0.1</v>
      </c>
      <c r="O43" s="206">
        <v>0.06</v>
      </c>
      <c r="P43" s="206">
        <v>4.26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2.19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2.78</v>
      </c>
      <c r="J44" s="206">
        <v>0.03</v>
      </c>
      <c r="K44" s="206">
        <v>2.61</v>
      </c>
      <c r="L44" s="206">
        <v>0.06</v>
      </c>
      <c r="M44" s="206">
        <v>0.1</v>
      </c>
      <c r="N44" s="206">
        <v>0.1</v>
      </c>
      <c r="O44" s="206">
        <v>0.06</v>
      </c>
      <c r="P44" s="206">
        <v>4.26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2.19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2.78</v>
      </c>
      <c r="J45" s="206">
        <v>0.03</v>
      </c>
      <c r="K45" s="206">
        <v>2.61</v>
      </c>
      <c r="L45" s="206">
        <v>0.06</v>
      </c>
      <c r="M45" s="206">
        <v>0.1</v>
      </c>
      <c r="N45" s="206">
        <v>0.1</v>
      </c>
      <c r="O45" s="206">
        <v>0.06</v>
      </c>
      <c r="P45" s="206">
        <v>4.26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2.19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2.78</v>
      </c>
      <c r="J46" s="206">
        <v>0.03</v>
      </c>
      <c r="K46" s="206">
        <v>2.61</v>
      </c>
      <c r="L46" s="206">
        <v>0.06</v>
      </c>
      <c r="M46" s="206">
        <v>0.1</v>
      </c>
      <c r="N46" s="206">
        <v>0.1</v>
      </c>
      <c r="O46" s="206">
        <v>0.06</v>
      </c>
      <c r="P46" s="206">
        <v>4.26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2.19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2.78</v>
      </c>
      <c r="J47" s="206">
        <v>0.03</v>
      </c>
      <c r="K47" s="206">
        <v>2.61</v>
      </c>
      <c r="L47" s="206">
        <v>0.06</v>
      </c>
      <c r="M47" s="206">
        <v>0.1</v>
      </c>
      <c r="N47" s="206">
        <v>0.1</v>
      </c>
      <c r="O47" s="206">
        <v>0.06</v>
      </c>
      <c r="P47" s="206">
        <v>4.26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2.19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2.78</v>
      </c>
      <c r="J48" s="206">
        <v>0.03</v>
      </c>
      <c r="K48" s="206">
        <v>2.61</v>
      </c>
      <c r="L48" s="206">
        <v>0.06</v>
      </c>
      <c r="M48" s="206">
        <v>0.1</v>
      </c>
      <c r="N48" s="206">
        <v>0.1</v>
      </c>
      <c r="O48" s="206">
        <v>0.06</v>
      </c>
      <c r="P48" s="206">
        <v>4.26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2.19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2.78</v>
      </c>
      <c r="J49" s="206">
        <v>0.03</v>
      </c>
      <c r="K49" s="206">
        <v>2.61</v>
      </c>
      <c r="L49" s="206">
        <v>0.06</v>
      </c>
      <c r="M49" s="206">
        <v>0.1</v>
      </c>
      <c r="N49" s="206">
        <v>0.1</v>
      </c>
      <c r="O49" s="206">
        <v>0.06</v>
      </c>
      <c r="P49" s="206">
        <v>4.26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2.19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2.78</v>
      </c>
      <c r="J50" s="206">
        <v>0.03</v>
      </c>
      <c r="K50" s="206">
        <v>2.61</v>
      </c>
      <c r="L50" s="206">
        <v>0.06</v>
      </c>
      <c r="M50" s="206">
        <v>0.1</v>
      </c>
      <c r="N50" s="206">
        <v>0.1</v>
      </c>
      <c r="O50" s="206">
        <v>0.06</v>
      </c>
      <c r="P50" s="206">
        <v>4.26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2.19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2.76</v>
      </c>
      <c r="J51" s="206">
        <v>0.03</v>
      </c>
      <c r="K51" s="206">
        <v>2.61</v>
      </c>
      <c r="L51" s="206">
        <v>0.06</v>
      </c>
      <c r="M51" s="206">
        <v>0.1</v>
      </c>
      <c r="N51" s="206">
        <v>0.1</v>
      </c>
      <c r="O51" s="206">
        <v>0.06</v>
      </c>
      <c r="P51" s="206">
        <v>4.26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2.2400000000000002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2.76</v>
      </c>
      <c r="J52" s="206">
        <v>0.03</v>
      </c>
      <c r="K52" s="206">
        <v>2.61</v>
      </c>
      <c r="L52" s="206">
        <v>0.06</v>
      </c>
      <c r="M52" s="206">
        <v>0.1</v>
      </c>
      <c r="N52" s="206">
        <v>0.1</v>
      </c>
      <c r="O52" s="206">
        <v>0.06</v>
      </c>
      <c r="P52" s="206">
        <v>4.26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2.19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2.76</v>
      </c>
      <c r="J53" s="206">
        <v>0.03</v>
      </c>
      <c r="K53" s="206">
        <v>2.5299999999999998</v>
      </c>
      <c r="L53" s="206">
        <v>0.06</v>
      </c>
      <c r="M53" s="206">
        <v>0.1</v>
      </c>
      <c r="N53" s="206">
        <v>0.1</v>
      </c>
      <c r="O53" s="206">
        <v>0.06</v>
      </c>
      <c r="P53" s="206">
        <v>4.26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2.19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2.76</v>
      </c>
      <c r="J54" s="206">
        <v>0.03</v>
      </c>
      <c r="K54" s="206">
        <v>2.31</v>
      </c>
      <c r="L54" s="206">
        <v>0.06</v>
      </c>
      <c r="M54" s="206">
        <v>0.1</v>
      </c>
      <c r="N54" s="206">
        <v>0.1</v>
      </c>
      <c r="O54" s="206">
        <v>0.06</v>
      </c>
      <c r="P54" s="206">
        <v>4.26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2.19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2.76</v>
      </c>
      <c r="J55" s="206">
        <v>0.03</v>
      </c>
      <c r="K55" s="206">
        <v>1.24</v>
      </c>
      <c r="L55" s="206">
        <v>0.06</v>
      </c>
      <c r="M55" s="206">
        <v>0.1</v>
      </c>
      <c r="N55" s="206">
        <v>0.1</v>
      </c>
      <c r="O55" s="206">
        <v>0.06</v>
      </c>
      <c r="P55" s="206">
        <v>4.26</v>
      </c>
      <c r="Q55" s="206">
        <v>0.22</v>
      </c>
      <c r="R55" s="206">
        <v>1.1200000000000001</v>
      </c>
      <c r="S55" s="206">
        <v>7.0000000000000007E-2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2.19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4.67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2.76</v>
      </c>
      <c r="J56" s="206">
        <v>0.03</v>
      </c>
      <c r="K56" s="206">
        <v>2.0699999999999998</v>
      </c>
      <c r="L56" s="206">
        <v>0.06</v>
      </c>
      <c r="M56" s="206">
        <v>0.1</v>
      </c>
      <c r="N56" s="206">
        <v>0.1</v>
      </c>
      <c r="O56" s="206">
        <v>0.06</v>
      </c>
      <c r="P56" s="206">
        <v>4.26</v>
      </c>
      <c r="Q56" s="206">
        <v>0.37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2.19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4.67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2.76</v>
      </c>
      <c r="J57" s="206">
        <v>0.03</v>
      </c>
      <c r="K57" s="206">
        <v>2.0699999999999998</v>
      </c>
      <c r="L57" s="206">
        <v>0.06</v>
      </c>
      <c r="M57" s="206">
        <v>0.1</v>
      </c>
      <c r="N57" s="206">
        <v>0.1</v>
      </c>
      <c r="O57" s="206">
        <v>0.06</v>
      </c>
      <c r="P57" s="206">
        <v>4.26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2.19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4.1399999999999997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2.76</v>
      </c>
      <c r="J58" s="206">
        <v>0.03</v>
      </c>
      <c r="K58" s="206">
        <v>2.0699999999999998</v>
      </c>
      <c r="L58" s="206">
        <v>0.06</v>
      </c>
      <c r="M58" s="206">
        <v>0.1</v>
      </c>
      <c r="N58" s="206">
        <v>0.1</v>
      </c>
      <c r="O58" s="206">
        <v>0.06</v>
      </c>
      <c r="P58" s="206">
        <v>4.26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2.19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4.1399999999999997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2.76</v>
      </c>
      <c r="J59" s="206">
        <v>0.03</v>
      </c>
      <c r="K59" s="206">
        <v>2.0699999999999998</v>
      </c>
      <c r="L59" s="206">
        <v>0.06</v>
      </c>
      <c r="M59" s="206">
        <v>0.1</v>
      </c>
      <c r="N59" s="206">
        <v>0.1</v>
      </c>
      <c r="O59" s="206">
        <v>0.06</v>
      </c>
      <c r="P59" s="206">
        <v>4.26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2.19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2.76</v>
      </c>
      <c r="J60" s="206">
        <v>0.03</v>
      </c>
      <c r="K60" s="206">
        <v>2.0699999999999998</v>
      </c>
      <c r="L60" s="206">
        <v>0.06</v>
      </c>
      <c r="M60" s="206">
        <v>0.1</v>
      </c>
      <c r="N60" s="206">
        <v>0.1</v>
      </c>
      <c r="O60" s="206">
        <v>0.06</v>
      </c>
      <c r="P60" s="206">
        <v>4.26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2.19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2.76</v>
      </c>
      <c r="J61" s="206">
        <v>0.03</v>
      </c>
      <c r="K61" s="206">
        <v>2.0699999999999998</v>
      </c>
      <c r="L61" s="206">
        <v>0.06</v>
      </c>
      <c r="M61" s="206">
        <v>0.1</v>
      </c>
      <c r="N61" s="206">
        <v>0.1</v>
      </c>
      <c r="O61" s="206">
        <v>0.06</v>
      </c>
      <c r="P61" s="206">
        <v>4.26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2.19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2.76</v>
      </c>
      <c r="J62" s="206">
        <v>0.03</v>
      </c>
      <c r="K62" s="206">
        <v>2.0699999999999998</v>
      </c>
      <c r="L62" s="206">
        <v>0.06</v>
      </c>
      <c r="M62" s="206">
        <v>0.1</v>
      </c>
      <c r="N62" s="206">
        <v>0.1</v>
      </c>
      <c r="O62" s="206">
        <v>0.06</v>
      </c>
      <c r="P62" s="206">
        <v>4.26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2.19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2.76</v>
      </c>
      <c r="J63" s="206">
        <v>0.03</v>
      </c>
      <c r="K63" s="206">
        <v>2.29</v>
      </c>
      <c r="L63" s="206">
        <v>0.06</v>
      </c>
      <c r="M63" s="206">
        <v>0.1</v>
      </c>
      <c r="N63" s="206">
        <v>0.1</v>
      </c>
      <c r="O63" s="206">
        <v>0.06</v>
      </c>
      <c r="P63" s="206">
        <v>4.26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2.14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2.76</v>
      </c>
      <c r="J64" s="206">
        <v>0.03</v>
      </c>
      <c r="K64" s="206">
        <v>2.52</v>
      </c>
      <c r="L64" s="206">
        <v>0.06</v>
      </c>
      <c r="M64" s="206">
        <v>0.1</v>
      </c>
      <c r="N64" s="206">
        <v>0.1</v>
      </c>
      <c r="O64" s="206">
        <v>0.06</v>
      </c>
      <c r="P64" s="206">
        <v>4.26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2.14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2.76</v>
      </c>
      <c r="J65" s="206">
        <v>0.03</v>
      </c>
      <c r="K65" s="206">
        <v>2.61</v>
      </c>
      <c r="L65" s="206">
        <v>0.06</v>
      </c>
      <c r="M65" s="206">
        <v>0.1</v>
      </c>
      <c r="N65" s="206">
        <v>0.1</v>
      </c>
      <c r="O65" s="206">
        <v>0.06</v>
      </c>
      <c r="P65" s="206">
        <v>4.26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2.14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2.76</v>
      </c>
      <c r="J66" s="206">
        <v>0.03</v>
      </c>
      <c r="K66" s="206">
        <v>2.61</v>
      </c>
      <c r="L66" s="206">
        <v>0.06</v>
      </c>
      <c r="M66" s="206">
        <v>0.1</v>
      </c>
      <c r="N66" s="206">
        <v>0.1</v>
      </c>
      <c r="O66" s="206">
        <v>0.06</v>
      </c>
      <c r="P66" s="206">
        <v>4.26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2.14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2.76</v>
      </c>
      <c r="J67" s="206">
        <v>0.03</v>
      </c>
      <c r="K67" s="206">
        <v>2.61</v>
      </c>
      <c r="L67" s="206">
        <v>0.06</v>
      </c>
      <c r="M67" s="206">
        <v>0.1</v>
      </c>
      <c r="N67" s="206">
        <v>0.1</v>
      </c>
      <c r="O67" s="206">
        <v>0.06</v>
      </c>
      <c r="P67" s="206">
        <v>4.26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2.14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2.76</v>
      </c>
      <c r="J68" s="206">
        <v>0.03</v>
      </c>
      <c r="K68" s="206">
        <v>2.61</v>
      </c>
      <c r="L68" s="206">
        <v>0.06</v>
      </c>
      <c r="M68" s="206">
        <v>0.1</v>
      </c>
      <c r="N68" s="206">
        <v>0.1</v>
      </c>
      <c r="O68" s="206">
        <v>0.06</v>
      </c>
      <c r="P68" s="206">
        <v>4.26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2.14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2.76</v>
      </c>
      <c r="J69" s="206">
        <v>0.03</v>
      </c>
      <c r="K69" s="206">
        <v>2.61</v>
      </c>
      <c r="L69" s="206">
        <v>0.06</v>
      </c>
      <c r="M69" s="206">
        <v>0.1</v>
      </c>
      <c r="N69" s="206">
        <v>0.1</v>
      </c>
      <c r="O69" s="206">
        <v>0.06</v>
      </c>
      <c r="P69" s="206">
        <v>4.26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2.14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2.76</v>
      </c>
      <c r="J70" s="206">
        <v>0.03</v>
      </c>
      <c r="K70" s="206">
        <v>2.61</v>
      </c>
      <c r="L70" s="206">
        <v>0.06</v>
      </c>
      <c r="M70" s="206">
        <v>0.1</v>
      </c>
      <c r="N70" s="206">
        <v>0.1</v>
      </c>
      <c r="O70" s="206">
        <v>0.06</v>
      </c>
      <c r="P70" s="206">
        <v>4.26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2.14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2.78</v>
      </c>
      <c r="J71" s="206">
        <v>0.03</v>
      </c>
      <c r="K71" s="206">
        <v>2.61</v>
      </c>
      <c r="L71" s="206">
        <v>0.06</v>
      </c>
      <c r="M71" s="206">
        <v>0.1</v>
      </c>
      <c r="N71" s="206">
        <v>0.1</v>
      </c>
      <c r="O71" s="206">
        <v>0.06</v>
      </c>
      <c r="P71" s="206">
        <v>4.26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2.14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2.78</v>
      </c>
      <c r="J72" s="206">
        <v>0.03</v>
      </c>
      <c r="K72" s="206">
        <v>2.61</v>
      </c>
      <c r="L72" s="206">
        <v>0.06</v>
      </c>
      <c r="M72" s="206">
        <v>0.1</v>
      </c>
      <c r="N72" s="206">
        <v>0.1</v>
      </c>
      <c r="O72" s="206">
        <v>0.06</v>
      </c>
      <c r="P72" s="206">
        <v>4.26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2.14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2.78</v>
      </c>
      <c r="J73" s="206">
        <v>0.03</v>
      </c>
      <c r="K73" s="206">
        <v>2.61</v>
      </c>
      <c r="L73" s="206">
        <v>0.06</v>
      </c>
      <c r="M73" s="206">
        <v>0.1</v>
      </c>
      <c r="N73" s="206">
        <v>0.1</v>
      </c>
      <c r="O73" s="206">
        <v>0.06</v>
      </c>
      <c r="P73" s="206">
        <v>4.26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2.14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2.78</v>
      </c>
      <c r="J74" s="206">
        <v>0.03</v>
      </c>
      <c r="K74" s="206">
        <v>2.61</v>
      </c>
      <c r="L74" s="206">
        <v>0.06</v>
      </c>
      <c r="M74" s="206">
        <v>0.1</v>
      </c>
      <c r="N74" s="206">
        <v>0.1</v>
      </c>
      <c r="O74" s="206">
        <v>0.06</v>
      </c>
      <c r="P74" s="206">
        <v>4.26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2.14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2.78</v>
      </c>
      <c r="J75" s="206">
        <v>0.03</v>
      </c>
      <c r="K75" s="206">
        <v>2.61</v>
      </c>
      <c r="L75" s="206">
        <v>0.06</v>
      </c>
      <c r="M75" s="206">
        <v>0.1</v>
      </c>
      <c r="N75" s="206">
        <v>0.1</v>
      </c>
      <c r="O75" s="206">
        <v>0.06</v>
      </c>
      <c r="P75" s="206">
        <v>4.26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2.82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2.78</v>
      </c>
      <c r="J76" s="206">
        <v>0.03</v>
      </c>
      <c r="K76" s="206">
        <v>2.61</v>
      </c>
      <c r="L76" s="206">
        <v>0.06</v>
      </c>
      <c r="M76" s="206">
        <v>0.1</v>
      </c>
      <c r="N76" s="206">
        <v>0.1</v>
      </c>
      <c r="O76" s="206">
        <v>0.06</v>
      </c>
      <c r="P76" s="206">
        <v>4.26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2.82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2.78</v>
      </c>
      <c r="J77" s="206">
        <v>0.03</v>
      </c>
      <c r="K77" s="206">
        <v>2.61</v>
      </c>
      <c r="L77" s="206">
        <v>0.06</v>
      </c>
      <c r="M77" s="206">
        <v>0.1</v>
      </c>
      <c r="N77" s="206">
        <v>0.1</v>
      </c>
      <c r="O77" s="206">
        <v>0.06</v>
      </c>
      <c r="P77" s="206">
        <v>4.26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2.14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2.78</v>
      </c>
      <c r="J78" s="206">
        <v>0.03</v>
      </c>
      <c r="K78" s="206">
        <v>2.61</v>
      </c>
      <c r="L78" s="206">
        <v>0.06</v>
      </c>
      <c r="M78" s="206">
        <v>0.1</v>
      </c>
      <c r="N78" s="206">
        <v>0.1</v>
      </c>
      <c r="O78" s="206">
        <v>0.06</v>
      </c>
      <c r="P78" s="206">
        <v>4.26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2.14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2.78</v>
      </c>
      <c r="J79" s="206">
        <v>0.03</v>
      </c>
      <c r="K79" s="206">
        <v>2.61</v>
      </c>
      <c r="L79" s="206">
        <v>0.06</v>
      </c>
      <c r="M79" s="206">
        <v>0.1</v>
      </c>
      <c r="N79" s="206">
        <v>0.1</v>
      </c>
      <c r="O79" s="206">
        <v>0.06</v>
      </c>
      <c r="P79" s="206">
        <v>4.26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2.14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2.78</v>
      </c>
      <c r="J80" s="206">
        <v>0.03</v>
      </c>
      <c r="K80" s="206">
        <v>2.61</v>
      </c>
      <c r="L80" s="206">
        <v>0.06</v>
      </c>
      <c r="M80" s="206">
        <v>0.1</v>
      </c>
      <c r="N80" s="206">
        <v>0.1</v>
      </c>
      <c r="O80" s="206">
        <v>0.06</v>
      </c>
      <c r="P80" s="206">
        <v>4.26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2.14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2.78</v>
      </c>
      <c r="J81" s="206">
        <v>0.03</v>
      </c>
      <c r="K81" s="206">
        <v>2.61</v>
      </c>
      <c r="L81" s="206">
        <v>0.06</v>
      </c>
      <c r="M81" s="206">
        <v>0.1</v>
      </c>
      <c r="N81" s="206">
        <v>0.1</v>
      </c>
      <c r="O81" s="206">
        <v>0.06</v>
      </c>
      <c r="P81" s="206">
        <v>4.26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2.14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2.78</v>
      </c>
      <c r="J82" s="206">
        <v>0.03</v>
      </c>
      <c r="K82" s="206">
        <v>2.61</v>
      </c>
      <c r="L82" s="206">
        <v>0.06</v>
      </c>
      <c r="M82" s="206">
        <v>0.1</v>
      </c>
      <c r="N82" s="206">
        <v>0.1</v>
      </c>
      <c r="O82" s="206">
        <v>0.06</v>
      </c>
      <c r="P82" s="206">
        <v>4.26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2.14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2.81</v>
      </c>
      <c r="J83" s="206">
        <v>0.03</v>
      </c>
      <c r="K83" s="206">
        <v>2.61</v>
      </c>
      <c r="L83" s="206">
        <v>0.06</v>
      </c>
      <c r="M83" s="206">
        <v>0.1</v>
      </c>
      <c r="N83" s="206">
        <v>0.1</v>
      </c>
      <c r="O83" s="206">
        <v>0.06</v>
      </c>
      <c r="P83" s="206">
        <v>4.26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2.14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2.81</v>
      </c>
      <c r="J84" s="206">
        <v>0.03</v>
      </c>
      <c r="K84" s="206">
        <v>2.61</v>
      </c>
      <c r="L84" s="206">
        <v>0.06</v>
      </c>
      <c r="M84" s="206">
        <v>0.1</v>
      </c>
      <c r="N84" s="206">
        <v>0.1</v>
      </c>
      <c r="O84" s="206">
        <v>0.06</v>
      </c>
      <c r="P84" s="206">
        <v>4.26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2.14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2.81</v>
      </c>
      <c r="J85" s="206">
        <v>0.03</v>
      </c>
      <c r="K85" s="206">
        <v>2.61</v>
      </c>
      <c r="L85" s="206">
        <v>0.06</v>
      </c>
      <c r="M85" s="206">
        <v>0.1</v>
      </c>
      <c r="N85" s="206">
        <v>0.1</v>
      </c>
      <c r="O85" s="206">
        <v>0.06</v>
      </c>
      <c r="P85" s="206">
        <v>4.26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2.14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2.81</v>
      </c>
      <c r="J86" s="206">
        <v>0.03</v>
      </c>
      <c r="K86" s="206">
        <v>2.61</v>
      </c>
      <c r="L86" s="206">
        <v>0.06</v>
      </c>
      <c r="M86" s="206">
        <v>0.1</v>
      </c>
      <c r="N86" s="206">
        <v>0.1</v>
      </c>
      <c r="O86" s="206">
        <v>0.06</v>
      </c>
      <c r="P86" s="206">
        <v>4.26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2.14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2.81</v>
      </c>
      <c r="J87" s="206">
        <v>0.03</v>
      </c>
      <c r="K87" s="206">
        <v>2.61</v>
      </c>
      <c r="L87" s="206">
        <v>0.06</v>
      </c>
      <c r="M87" s="206">
        <v>0.1</v>
      </c>
      <c r="N87" s="206">
        <v>0.1</v>
      </c>
      <c r="O87" s="206">
        <v>0.06</v>
      </c>
      <c r="P87" s="206">
        <v>4.26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2.14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2.81</v>
      </c>
      <c r="J88" s="206">
        <v>0.03</v>
      </c>
      <c r="K88" s="206">
        <v>2.61</v>
      </c>
      <c r="L88" s="206">
        <v>0.06</v>
      </c>
      <c r="M88" s="206">
        <v>0.1</v>
      </c>
      <c r="N88" s="206">
        <v>0.1</v>
      </c>
      <c r="O88" s="206">
        <v>0.06</v>
      </c>
      <c r="P88" s="206">
        <v>4.26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2.14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2.81</v>
      </c>
      <c r="J89" s="206">
        <v>0.03</v>
      </c>
      <c r="K89" s="206">
        <v>2.61</v>
      </c>
      <c r="L89" s="206">
        <v>0.06</v>
      </c>
      <c r="M89" s="206">
        <v>0.1</v>
      </c>
      <c r="N89" s="206">
        <v>0.1</v>
      </c>
      <c r="O89" s="206">
        <v>0.06</v>
      </c>
      <c r="P89" s="206">
        <v>4.26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2.14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2.81</v>
      </c>
      <c r="J90" s="206">
        <v>0.03</v>
      </c>
      <c r="K90" s="206">
        <v>2.61</v>
      </c>
      <c r="L90" s="206">
        <v>0.06</v>
      </c>
      <c r="M90" s="206">
        <v>0.1</v>
      </c>
      <c r="N90" s="206">
        <v>0.1</v>
      </c>
      <c r="O90" s="206">
        <v>0.06</v>
      </c>
      <c r="P90" s="206">
        <v>4.26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2.14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2.81</v>
      </c>
      <c r="J91" s="206">
        <v>0.03</v>
      </c>
      <c r="K91" s="206">
        <v>2.61</v>
      </c>
      <c r="L91" s="206">
        <v>0.06</v>
      </c>
      <c r="M91" s="206">
        <v>0.1</v>
      </c>
      <c r="N91" s="206">
        <v>0.1</v>
      </c>
      <c r="O91" s="206">
        <v>0.06</v>
      </c>
      <c r="P91" s="206">
        <v>4.26</v>
      </c>
      <c r="Q91" s="206">
        <v>0.38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2.14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11.36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2.81</v>
      </c>
      <c r="J92" s="206">
        <v>0.03</v>
      </c>
      <c r="K92" s="206">
        <v>2.61</v>
      </c>
      <c r="L92" s="206">
        <v>0.06</v>
      </c>
      <c r="M92" s="206">
        <v>0.1</v>
      </c>
      <c r="N92" s="206">
        <v>0.1</v>
      </c>
      <c r="O92" s="206">
        <v>0.06</v>
      </c>
      <c r="P92" s="206">
        <v>4.26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2.14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11.36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2.81</v>
      </c>
      <c r="J93" s="206">
        <v>0.03</v>
      </c>
      <c r="K93" s="206">
        <v>2.61</v>
      </c>
      <c r="L93" s="206">
        <v>0.06</v>
      </c>
      <c r="M93" s="206">
        <v>0.1</v>
      </c>
      <c r="N93" s="206">
        <v>0.1</v>
      </c>
      <c r="O93" s="206">
        <v>0.06</v>
      </c>
      <c r="P93" s="206">
        <v>4.26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2.14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6.37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2.81</v>
      </c>
      <c r="J94" s="206">
        <v>0.03</v>
      </c>
      <c r="K94" s="206">
        <v>2.61</v>
      </c>
      <c r="L94" s="206">
        <v>0.06</v>
      </c>
      <c r="M94" s="206">
        <v>0.1</v>
      </c>
      <c r="N94" s="206">
        <v>0.1</v>
      </c>
      <c r="O94" s="206">
        <v>0.06</v>
      </c>
      <c r="P94" s="206">
        <v>4.26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2.14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6.37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2.81</v>
      </c>
      <c r="J95" s="206">
        <v>0.03</v>
      </c>
      <c r="K95" s="206">
        <v>0.93</v>
      </c>
      <c r="L95" s="206">
        <v>0.06</v>
      </c>
      <c r="M95" s="206">
        <v>0.1</v>
      </c>
      <c r="N95" s="206">
        <v>0.1</v>
      </c>
      <c r="O95" s="206">
        <v>0.06</v>
      </c>
      <c r="P95" s="206">
        <v>4.26</v>
      </c>
      <c r="Q95" s="206">
        <v>0.38</v>
      </c>
      <c r="R95" s="206">
        <v>0.73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2.14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3.72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2.81</v>
      </c>
      <c r="J96" s="206">
        <v>0.03</v>
      </c>
      <c r="K96" s="206">
        <v>2.61</v>
      </c>
      <c r="L96" s="206">
        <v>0.06</v>
      </c>
      <c r="M96" s="206">
        <v>0.1</v>
      </c>
      <c r="N96" s="206">
        <v>0.1</v>
      </c>
      <c r="O96" s="206">
        <v>0.06</v>
      </c>
      <c r="P96" s="206">
        <v>4.26</v>
      </c>
      <c r="Q96" s="206">
        <v>0.2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2.14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3.72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2.81</v>
      </c>
      <c r="J97" s="206">
        <v>0.03</v>
      </c>
      <c r="K97" s="206">
        <v>2.61</v>
      </c>
      <c r="L97" s="206">
        <v>0.06</v>
      </c>
      <c r="M97" s="206">
        <v>0.1</v>
      </c>
      <c r="N97" s="206">
        <v>0.1</v>
      </c>
      <c r="O97" s="206">
        <v>0.06</v>
      </c>
      <c r="P97" s="206">
        <v>4.26</v>
      </c>
      <c r="Q97" s="206">
        <v>0.2</v>
      </c>
      <c r="R97" s="206">
        <v>1.1200000000000001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2.14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3.72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2.81</v>
      </c>
      <c r="J98" s="206">
        <v>0.03</v>
      </c>
      <c r="K98" s="206">
        <v>2.61</v>
      </c>
      <c r="L98" s="206">
        <v>0.06</v>
      </c>
      <c r="M98" s="206">
        <v>0.1</v>
      </c>
      <c r="N98" s="206">
        <v>0.1</v>
      </c>
      <c r="O98" s="206">
        <v>0.06</v>
      </c>
      <c r="P98" s="206">
        <v>4.26</v>
      </c>
      <c r="Q98" s="206">
        <v>0.2</v>
      </c>
      <c r="R98" s="206">
        <v>1.1200000000000001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2.14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3.72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3.8400000000000027E-3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6.697999999999997E-2</v>
      </c>
      <c r="J99">
        <f t="shared" si="0"/>
        <v>7.1999999999999896E-4</v>
      </c>
      <c r="K99">
        <f t="shared" si="0"/>
        <v>5.3560000000000101E-2</v>
      </c>
      <c r="L99">
        <f t="shared" si="0"/>
        <v>1.4399999999999979E-3</v>
      </c>
      <c r="M99">
        <f t="shared" si="0"/>
        <v>2.3999999999999955E-3</v>
      </c>
      <c r="N99">
        <f t="shared" si="0"/>
        <v>2.3999999999999955E-3</v>
      </c>
      <c r="O99">
        <f t="shared" si="0"/>
        <v>1.4399999999999979E-3</v>
      </c>
      <c r="P99">
        <f t="shared" si="0"/>
        <v>0.10223999999999987</v>
      </c>
      <c r="Q99">
        <f t="shared" si="0"/>
        <v>7.8274999999999942E-3</v>
      </c>
      <c r="R99">
        <f t="shared" si="0"/>
        <v>2.4025000000000019E-2</v>
      </c>
      <c r="S99">
        <f t="shared" si="0"/>
        <v>1.2002499999999978E-2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5.2439999999999855E-2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0.12419750000000022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1.63</v>
      </c>
      <c r="E3" s="206">
        <v>0</v>
      </c>
      <c r="F3" s="206">
        <v>0</v>
      </c>
      <c r="G3" s="206">
        <v>6.75</v>
      </c>
      <c r="H3" s="206">
        <v>0</v>
      </c>
      <c r="I3" s="206">
        <v>29.48</v>
      </c>
      <c r="J3" s="206">
        <v>0.34</v>
      </c>
      <c r="K3" s="206">
        <v>4.66</v>
      </c>
      <c r="L3" s="206">
        <v>183.21</v>
      </c>
      <c r="M3" s="206">
        <v>1.1599999999999999</v>
      </c>
      <c r="N3" s="206">
        <v>1.5</v>
      </c>
      <c r="O3" s="206">
        <v>0</v>
      </c>
      <c r="P3" s="206">
        <v>1.58</v>
      </c>
      <c r="Q3" s="206">
        <v>3.53</v>
      </c>
      <c r="R3" s="206">
        <v>10.85</v>
      </c>
      <c r="S3" s="206">
        <v>4.84</v>
      </c>
      <c r="T3" s="206">
        <v>0.56000000000000005</v>
      </c>
      <c r="U3" s="206">
        <v>0.9</v>
      </c>
      <c r="V3" s="206">
        <v>2.56</v>
      </c>
      <c r="W3" s="206">
        <v>7.95</v>
      </c>
      <c r="X3" s="206">
        <v>30.89</v>
      </c>
      <c r="Y3" s="206">
        <v>0</v>
      </c>
      <c r="Z3" s="206">
        <v>19.68</v>
      </c>
      <c r="AA3" s="206">
        <v>16.88</v>
      </c>
      <c r="AB3" s="206">
        <v>0</v>
      </c>
      <c r="AC3" s="206">
        <v>13.23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12.13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1.63</v>
      </c>
      <c r="E4" s="206">
        <v>0</v>
      </c>
      <c r="F4" s="206">
        <v>0</v>
      </c>
      <c r="G4" s="206">
        <v>6.75</v>
      </c>
      <c r="H4" s="206">
        <v>0</v>
      </c>
      <c r="I4" s="206">
        <v>29.48</v>
      </c>
      <c r="J4" s="206">
        <v>0.34</v>
      </c>
      <c r="K4" s="206">
        <v>4.66</v>
      </c>
      <c r="L4" s="206">
        <v>183.21</v>
      </c>
      <c r="M4" s="206">
        <v>1.1599999999999999</v>
      </c>
      <c r="N4" s="206">
        <v>1.5</v>
      </c>
      <c r="O4" s="206">
        <v>0</v>
      </c>
      <c r="P4" s="206">
        <v>1.58</v>
      </c>
      <c r="Q4" s="206">
        <v>3.53</v>
      </c>
      <c r="R4" s="206">
        <v>10.87</v>
      </c>
      <c r="S4" s="206">
        <v>4.84</v>
      </c>
      <c r="T4" s="206">
        <v>0.56000000000000005</v>
      </c>
      <c r="U4" s="206">
        <v>0.9</v>
      </c>
      <c r="V4" s="206">
        <v>2.56</v>
      </c>
      <c r="W4" s="206">
        <v>7.95</v>
      </c>
      <c r="X4" s="206">
        <v>30.89</v>
      </c>
      <c r="Y4" s="206">
        <v>0</v>
      </c>
      <c r="Z4" s="206">
        <v>19.68</v>
      </c>
      <c r="AA4" s="206">
        <v>16.88</v>
      </c>
      <c r="AB4" s="206">
        <v>0</v>
      </c>
      <c r="AC4" s="206">
        <v>13.23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12.13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1.63</v>
      </c>
      <c r="E5" s="206">
        <v>0</v>
      </c>
      <c r="F5" s="206">
        <v>0</v>
      </c>
      <c r="G5" s="206">
        <v>6.75</v>
      </c>
      <c r="H5" s="206">
        <v>0</v>
      </c>
      <c r="I5" s="206">
        <v>29.48</v>
      </c>
      <c r="J5" s="206">
        <v>0.34</v>
      </c>
      <c r="K5" s="206">
        <v>4.66</v>
      </c>
      <c r="L5" s="206">
        <v>183.21</v>
      </c>
      <c r="M5" s="206">
        <v>1.1599999999999999</v>
      </c>
      <c r="N5" s="206">
        <v>1.5</v>
      </c>
      <c r="O5" s="206">
        <v>0</v>
      </c>
      <c r="P5" s="206">
        <v>1.58</v>
      </c>
      <c r="Q5" s="206">
        <v>3.53</v>
      </c>
      <c r="R5" s="206">
        <v>10.87</v>
      </c>
      <c r="S5" s="206">
        <v>4.84</v>
      </c>
      <c r="T5" s="206">
        <v>0.56000000000000005</v>
      </c>
      <c r="U5" s="206">
        <v>0.9</v>
      </c>
      <c r="V5" s="206">
        <v>2.65</v>
      </c>
      <c r="W5" s="206">
        <v>7.95</v>
      </c>
      <c r="X5" s="206">
        <v>30.89</v>
      </c>
      <c r="Y5" s="206">
        <v>0</v>
      </c>
      <c r="Z5" s="206">
        <v>19.68</v>
      </c>
      <c r="AA5" s="206">
        <v>16.86</v>
      </c>
      <c r="AB5" s="206">
        <v>0</v>
      </c>
      <c r="AC5" s="206">
        <v>13.23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12.13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1.63</v>
      </c>
      <c r="E6" s="206">
        <v>0</v>
      </c>
      <c r="F6" s="206">
        <v>0</v>
      </c>
      <c r="G6" s="206">
        <v>6.75</v>
      </c>
      <c r="H6" s="206">
        <v>0</v>
      </c>
      <c r="I6" s="206">
        <v>29.48</v>
      </c>
      <c r="J6" s="206">
        <v>0.34</v>
      </c>
      <c r="K6" s="206">
        <v>4.66</v>
      </c>
      <c r="L6" s="206">
        <v>183.21</v>
      </c>
      <c r="M6" s="206">
        <v>1.1599999999999999</v>
      </c>
      <c r="N6" s="206">
        <v>1.5</v>
      </c>
      <c r="O6" s="206">
        <v>0</v>
      </c>
      <c r="P6" s="206">
        <v>1.58</v>
      </c>
      <c r="Q6" s="206">
        <v>3.53</v>
      </c>
      <c r="R6" s="206">
        <v>10.87</v>
      </c>
      <c r="S6" s="206">
        <v>4.84</v>
      </c>
      <c r="T6" s="206">
        <v>0.56000000000000005</v>
      </c>
      <c r="U6" s="206">
        <v>0.9</v>
      </c>
      <c r="V6" s="206">
        <v>2.64</v>
      </c>
      <c r="W6" s="206">
        <v>7.95</v>
      </c>
      <c r="X6" s="206">
        <v>30.89</v>
      </c>
      <c r="Y6" s="206">
        <v>0</v>
      </c>
      <c r="Z6" s="206">
        <v>19.68</v>
      </c>
      <c r="AA6" s="206">
        <v>16.88</v>
      </c>
      <c r="AB6" s="206">
        <v>0</v>
      </c>
      <c r="AC6" s="206">
        <v>13.23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12.13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1.63</v>
      </c>
      <c r="E7" s="206">
        <v>0</v>
      </c>
      <c r="F7" s="206">
        <v>0</v>
      </c>
      <c r="G7" s="206">
        <v>6.75</v>
      </c>
      <c r="H7" s="206">
        <v>0</v>
      </c>
      <c r="I7" s="206">
        <v>29.48</v>
      </c>
      <c r="J7" s="206">
        <v>0.34</v>
      </c>
      <c r="K7" s="206">
        <v>4.6500000000000004</v>
      </c>
      <c r="L7" s="206">
        <v>183.21</v>
      </c>
      <c r="M7" s="206">
        <v>1.1599999999999999</v>
      </c>
      <c r="N7" s="206">
        <v>1.5</v>
      </c>
      <c r="O7" s="206">
        <v>0</v>
      </c>
      <c r="P7" s="206">
        <v>1.58</v>
      </c>
      <c r="Q7" s="206">
        <v>3.52</v>
      </c>
      <c r="R7" s="206">
        <v>10.88</v>
      </c>
      <c r="S7" s="206">
        <v>4.63</v>
      </c>
      <c r="T7" s="206">
        <v>0.56000000000000005</v>
      </c>
      <c r="U7" s="206">
        <v>0.9</v>
      </c>
      <c r="V7" s="206">
        <v>2.64</v>
      </c>
      <c r="W7" s="206">
        <v>7.76</v>
      </c>
      <c r="X7" s="206">
        <v>27.47</v>
      </c>
      <c r="Y7" s="206">
        <v>0</v>
      </c>
      <c r="Z7" s="206">
        <v>19.68</v>
      </c>
      <c r="AA7" s="206">
        <v>16.88</v>
      </c>
      <c r="AB7" s="206">
        <v>0</v>
      </c>
      <c r="AC7" s="206">
        <v>13.23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1.63</v>
      </c>
      <c r="E8" s="206">
        <v>0</v>
      </c>
      <c r="F8" s="206">
        <v>0</v>
      </c>
      <c r="G8" s="206">
        <v>6.75</v>
      </c>
      <c r="H8" s="206">
        <v>0</v>
      </c>
      <c r="I8" s="206">
        <v>29.48</v>
      </c>
      <c r="J8" s="206">
        <v>0.34</v>
      </c>
      <c r="K8" s="206">
        <v>4.66</v>
      </c>
      <c r="L8" s="206">
        <v>183.21</v>
      </c>
      <c r="M8" s="206">
        <v>1.1599999999999999</v>
      </c>
      <c r="N8" s="206">
        <v>1.5</v>
      </c>
      <c r="O8" s="206">
        <v>0</v>
      </c>
      <c r="P8" s="206">
        <v>1.58</v>
      </c>
      <c r="Q8" s="206">
        <v>3.53</v>
      </c>
      <c r="R8" s="206">
        <v>10.88</v>
      </c>
      <c r="S8" s="206">
        <v>4.63</v>
      </c>
      <c r="T8" s="206">
        <v>0.56000000000000005</v>
      </c>
      <c r="U8" s="206">
        <v>0.9</v>
      </c>
      <c r="V8" s="206">
        <v>2.64</v>
      </c>
      <c r="W8" s="206">
        <v>7.76</v>
      </c>
      <c r="X8" s="206">
        <v>27.47</v>
      </c>
      <c r="Y8" s="206">
        <v>0</v>
      </c>
      <c r="Z8" s="206">
        <v>19.68</v>
      </c>
      <c r="AA8" s="206">
        <v>16.88</v>
      </c>
      <c r="AB8" s="206">
        <v>0</v>
      </c>
      <c r="AC8" s="206">
        <v>13.23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1.63</v>
      </c>
      <c r="E9" s="206">
        <v>0</v>
      </c>
      <c r="F9" s="206">
        <v>0</v>
      </c>
      <c r="G9" s="206">
        <v>6.75</v>
      </c>
      <c r="H9" s="206">
        <v>0</v>
      </c>
      <c r="I9" s="206">
        <v>29.48</v>
      </c>
      <c r="J9" s="206">
        <v>0.34</v>
      </c>
      <c r="K9" s="206">
        <v>4.6500000000000004</v>
      </c>
      <c r="L9" s="206">
        <v>183.21</v>
      </c>
      <c r="M9" s="206">
        <v>1.1599999999999999</v>
      </c>
      <c r="N9" s="206">
        <v>1.5</v>
      </c>
      <c r="O9" s="206">
        <v>0</v>
      </c>
      <c r="P9" s="206">
        <v>1.58</v>
      </c>
      <c r="Q9" s="206">
        <v>3.53</v>
      </c>
      <c r="R9" s="206">
        <v>10.88</v>
      </c>
      <c r="S9" s="206">
        <v>4.63</v>
      </c>
      <c r="T9" s="206">
        <v>0.56000000000000005</v>
      </c>
      <c r="U9" s="206">
        <v>0.9</v>
      </c>
      <c r="V9" s="206">
        <v>2.64</v>
      </c>
      <c r="W9" s="206">
        <v>7.58</v>
      </c>
      <c r="X9" s="206">
        <v>27.47</v>
      </c>
      <c r="Y9" s="206">
        <v>0</v>
      </c>
      <c r="Z9" s="206">
        <v>19.68</v>
      </c>
      <c r="AA9" s="206">
        <v>16.88</v>
      </c>
      <c r="AB9" s="206">
        <v>0</v>
      </c>
      <c r="AC9" s="206">
        <v>13.23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1.63</v>
      </c>
      <c r="E10" s="206">
        <v>0</v>
      </c>
      <c r="F10" s="206">
        <v>0</v>
      </c>
      <c r="G10" s="206">
        <v>6.75</v>
      </c>
      <c r="H10" s="206">
        <v>0</v>
      </c>
      <c r="I10" s="206">
        <v>29.48</v>
      </c>
      <c r="J10" s="206">
        <v>0.34</v>
      </c>
      <c r="K10" s="206">
        <v>4.66</v>
      </c>
      <c r="L10" s="206">
        <v>183.21</v>
      </c>
      <c r="M10" s="206">
        <v>1.1599999999999999</v>
      </c>
      <c r="N10" s="206">
        <v>1.5</v>
      </c>
      <c r="O10" s="206">
        <v>0</v>
      </c>
      <c r="P10" s="206">
        <v>1.58</v>
      </c>
      <c r="Q10" s="206">
        <v>3.53</v>
      </c>
      <c r="R10" s="206">
        <v>10.88</v>
      </c>
      <c r="S10" s="206">
        <v>4.63</v>
      </c>
      <c r="T10" s="206">
        <v>0.56000000000000005</v>
      </c>
      <c r="U10" s="206">
        <v>0.9</v>
      </c>
      <c r="V10" s="206">
        <v>2.64</v>
      </c>
      <c r="W10" s="206">
        <v>7.58</v>
      </c>
      <c r="X10" s="206">
        <v>27.47</v>
      </c>
      <c r="Y10" s="206">
        <v>0</v>
      </c>
      <c r="Z10" s="206">
        <v>19.68</v>
      </c>
      <c r="AA10" s="206">
        <v>16.88</v>
      </c>
      <c r="AB10" s="206">
        <v>0</v>
      </c>
      <c r="AC10" s="206">
        <v>13.54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1.63</v>
      </c>
      <c r="E11" s="206">
        <v>0</v>
      </c>
      <c r="F11" s="206">
        <v>0</v>
      </c>
      <c r="G11" s="206">
        <v>6.75</v>
      </c>
      <c r="H11" s="206">
        <v>0</v>
      </c>
      <c r="I11" s="206">
        <v>29.48</v>
      </c>
      <c r="J11" s="206">
        <v>0.34</v>
      </c>
      <c r="K11" s="206">
        <v>4.66</v>
      </c>
      <c r="L11" s="206">
        <v>183.21</v>
      </c>
      <c r="M11" s="206">
        <v>1.1599999999999999</v>
      </c>
      <c r="N11" s="206">
        <v>1.5</v>
      </c>
      <c r="O11" s="206">
        <v>0</v>
      </c>
      <c r="P11" s="206">
        <v>1.58</v>
      </c>
      <c r="Q11" s="206">
        <v>3.53</v>
      </c>
      <c r="R11" s="206">
        <v>10.88</v>
      </c>
      <c r="S11" s="206">
        <v>5.33</v>
      </c>
      <c r="T11" s="206">
        <v>0.56000000000000005</v>
      </c>
      <c r="U11" s="206">
        <v>0.9</v>
      </c>
      <c r="V11" s="206">
        <v>2.64</v>
      </c>
      <c r="W11" s="206">
        <v>7.58</v>
      </c>
      <c r="X11" s="206">
        <v>30.89</v>
      </c>
      <c r="Y11" s="206">
        <v>0</v>
      </c>
      <c r="Z11" s="206">
        <v>19.68</v>
      </c>
      <c r="AA11" s="206">
        <v>16.88</v>
      </c>
      <c r="AB11" s="206">
        <v>0</v>
      </c>
      <c r="AC11" s="206">
        <v>13.54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1.63</v>
      </c>
      <c r="E12" s="206">
        <v>0</v>
      </c>
      <c r="F12" s="206">
        <v>0</v>
      </c>
      <c r="G12" s="206">
        <v>6.75</v>
      </c>
      <c r="H12" s="206">
        <v>0</v>
      </c>
      <c r="I12" s="206">
        <v>29.48</v>
      </c>
      <c r="J12" s="206">
        <v>0.34</v>
      </c>
      <c r="K12" s="206">
        <v>4.66</v>
      </c>
      <c r="L12" s="206">
        <v>183.21</v>
      </c>
      <c r="M12" s="206">
        <v>1.1599999999999999</v>
      </c>
      <c r="N12" s="206">
        <v>1.5</v>
      </c>
      <c r="O12" s="206">
        <v>0</v>
      </c>
      <c r="P12" s="206">
        <v>1.58</v>
      </c>
      <c r="Q12" s="206">
        <v>3.53</v>
      </c>
      <c r="R12" s="206">
        <v>10.88</v>
      </c>
      <c r="S12" s="206">
        <v>5.33</v>
      </c>
      <c r="T12" s="206">
        <v>0.56000000000000005</v>
      </c>
      <c r="U12" s="206">
        <v>0.9</v>
      </c>
      <c r="V12" s="206">
        <v>2.64</v>
      </c>
      <c r="W12" s="206">
        <v>7.58</v>
      </c>
      <c r="X12" s="206">
        <v>30.89</v>
      </c>
      <c r="Y12" s="206">
        <v>0</v>
      </c>
      <c r="Z12" s="206">
        <v>19.68</v>
      </c>
      <c r="AA12" s="206">
        <v>16.88</v>
      </c>
      <c r="AB12" s="206">
        <v>0</v>
      </c>
      <c r="AC12" s="206">
        <v>13.54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1.63</v>
      </c>
      <c r="E13" s="206">
        <v>0</v>
      </c>
      <c r="F13" s="206">
        <v>0</v>
      </c>
      <c r="G13" s="206">
        <v>6.75</v>
      </c>
      <c r="H13" s="206">
        <v>0</v>
      </c>
      <c r="I13" s="206">
        <v>29.48</v>
      </c>
      <c r="J13" s="206">
        <v>0.34</v>
      </c>
      <c r="K13" s="206">
        <v>4.66</v>
      </c>
      <c r="L13" s="206">
        <v>183.21</v>
      </c>
      <c r="M13" s="206">
        <v>1.1599999999999999</v>
      </c>
      <c r="N13" s="206">
        <v>1.5</v>
      </c>
      <c r="O13" s="206">
        <v>0</v>
      </c>
      <c r="P13" s="206">
        <v>1.58</v>
      </c>
      <c r="Q13" s="206">
        <v>3.47</v>
      </c>
      <c r="R13" s="206">
        <v>8.16</v>
      </c>
      <c r="S13" s="206">
        <v>4.2699999999999996</v>
      </c>
      <c r="T13" s="206">
        <v>0.56000000000000005</v>
      </c>
      <c r="U13" s="206">
        <v>0.9</v>
      </c>
      <c r="V13" s="206">
        <v>2.64</v>
      </c>
      <c r="W13" s="206">
        <v>7.58</v>
      </c>
      <c r="X13" s="206">
        <v>30.89</v>
      </c>
      <c r="Y13" s="206">
        <v>0</v>
      </c>
      <c r="Z13" s="206">
        <v>19.68</v>
      </c>
      <c r="AA13" s="206">
        <v>16.88</v>
      </c>
      <c r="AB13" s="206">
        <v>0</v>
      </c>
      <c r="AC13" s="206">
        <v>13.49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1.63</v>
      </c>
      <c r="E14" s="206">
        <v>0</v>
      </c>
      <c r="F14" s="206">
        <v>0</v>
      </c>
      <c r="G14" s="206">
        <v>6.75</v>
      </c>
      <c r="H14" s="206">
        <v>0</v>
      </c>
      <c r="I14" s="206">
        <v>29.48</v>
      </c>
      <c r="J14" s="206">
        <v>0.34</v>
      </c>
      <c r="K14" s="206">
        <v>4.66</v>
      </c>
      <c r="L14" s="206">
        <v>183.21</v>
      </c>
      <c r="M14" s="206">
        <v>1.1599999999999999</v>
      </c>
      <c r="N14" s="206">
        <v>1.5</v>
      </c>
      <c r="O14" s="206">
        <v>0</v>
      </c>
      <c r="P14" s="206">
        <v>1.58</v>
      </c>
      <c r="Q14" s="206">
        <v>3.47</v>
      </c>
      <c r="R14" s="206">
        <v>8.16</v>
      </c>
      <c r="S14" s="206">
        <v>4.28</v>
      </c>
      <c r="T14" s="206">
        <v>0.56000000000000005</v>
      </c>
      <c r="U14" s="206">
        <v>0.9</v>
      </c>
      <c r="V14" s="206">
        <v>2.64</v>
      </c>
      <c r="W14" s="206">
        <v>7.58</v>
      </c>
      <c r="X14" s="206">
        <v>30.89</v>
      </c>
      <c r="Y14" s="206">
        <v>0</v>
      </c>
      <c r="Z14" s="206">
        <v>19.68</v>
      </c>
      <c r="AA14" s="206">
        <v>16.88</v>
      </c>
      <c r="AB14" s="206">
        <v>0</v>
      </c>
      <c r="AC14" s="206">
        <v>13.49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1.63</v>
      </c>
      <c r="E15" s="206">
        <v>0</v>
      </c>
      <c r="F15" s="206">
        <v>0</v>
      </c>
      <c r="G15" s="206">
        <v>6.75</v>
      </c>
      <c r="H15" s="206">
        <v>0</v>
      </c>
      <c r="I15" s="206">
        <v>29.48</v>
      </c>
      <c r="J15" s="206">
        <v>0.34</v>
      </c>
      <c r="K15" s="206">
        <v>4.6500000000000004</v>
      </c>
      <c r="L15" s="206">
        <v>183.21</v>
      </c>
      <c r="M15" s="206">
        <v>1.1599999999999999</v>
      </c>
      <c r="N15" s="206">
        <v>1.5</v>
      </c>
      <c r="O15" s="206">
        <v>0</v>
      </c>
      <c r="P15" s="206">
        <v>1.58</v>
      </c>
      <c r="Q15" s="206">
        <v>3.47</v>
      </c>
      <c r="R15" s="206">
        <v>7.86</v>
      </c>
      <c r="S15" s="206">
        <v>4.17</v>
      </c>
      <c r="T15" s="206">
        <v>0.56000000000000005</v>
      </c>
      <c r="U15" s="206">
        <v>0.9</v>
      </c>
      <c r="V15" s="206">
        <v>2.64</v>
      </c>
      <c r="W15" s="206">
        <v>7.58</v>
      </c>
      <c r="X15" s="206">
        <v>30.89</v>
      </c>
      <c r="Y15" s="206">
        <v>0</v>
      </c>
      <c r="Z15" s="206">
        <v>19.68</v>
      </c>
      <c r="AA15" s="206">
        <v>16.88</v>
      </c>
      <c r="AB15" s="206">
        <v>0</v>
      </c>
      <c r="AC15" s="206">
        <v>13.54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1.63</v>
      </c>
      <c r="E16" s="206">
        <v>0</v>
      </c>
      <c r="F16" s="206">
        <v>0</v>
      </c>
      <c r="G16" s="206">
        <v>6.75</v>
      </c>
      <c r="H16" s="206">
        <v>0</v>
      </c>
      <c r="I16" s="206">
        <v>29.48</v>
      </c>
      <c r="J16" s="206">
        <v>0.34</v>
      </c>
      <c r="K16" s="206">
        <v>4.66</v>
      </c>
      <c r="L16" s="206">
        <v>183.21</v>
      </c>
      <c r="M16" s="206">
        <v>1.1599999999999999</v>
      </c>
      <c r="N16" s="206">
        <v>1.5</v>
      </c>
      <c r="O16" s="206">
        <v>0</v>
      </c>
      <c r="P16" s="206">
        <v>1.58</v>
      </c>
      <c r="Q16" s="206">
        <v>3.47</v>
      </c>
      <c r="R16" s="206">
        <v>7.86</v>
      </c>
      <c r="S16" s="206">
        <v>4.17</v>
      </c>
      <c r="T16" s="206">
        <v>0.56000000000000005</v>
      </c>
      <c r="U16" s="206">
        <v>0.9</v>
      </c>
      <c r="V16" s="206">
        <v>2.64</v>
      </c>
      <c r="W16" s="206">
        <v>7.58</v>
      </c>
      <c r="X16" s="206">
        <v>30.89</v>
      </c>
      <c r="Y16" s="206">
        <v>0</v>
      </c>
      <c r="Z16" s="206">
        <v>19.68</v>
      </c>
      <c r="AA16" s="206">
        <v>16.88</v>
      </c>
      <c r="AB16" s="206">
        <v>0</v>
      </c>
      <c r="AC16" s="206">
        <v>13.54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1.63</v>
      </c>
      <c r="E17" s="206">
        <v>0</v>
      </c>
      <c r="F17" s="206">
        <v>0</v>
      </c>
      <c r="G17" s="206">
        <v>6.75</v>
      </c>
      <c r="H17" s="206">
        <v>0</v>
      </c>
      <c r="I17" s="206">
        <v>29.48</v>
      </c>
      <c r="J17" s="206">
        <v>0.34</v>
      </c>
      <c r="K17" s="206">
        <v>4.6500000000000004</v>
      </c>
      <c r="L17" s="206">
        <v>183.21</v>
      </c>
      <c r="M17" s="206">
        <v>1.1599999999999999</v>
      </c>
      <c r="N17" s="206">
        <v>1.5</v>
      </c>
      <c r="O17" s="206">
        <v>0</v>
      </c>
      <c r="P17" s="206">
        <v>1.58</v>
      </c>
      <c r="Q17" s="206">
        <v>3.47</v>
      </c>
      <c r="R17" s="206">
        <v>7.85</v>
      </c>
      <c r="S17" s="206">
        <v>4.17</v>
      </c>
      <c r="T17" s="206">
        <v>0.56000000000000005</v>
      </c>
      <c r="U17" s="206">
        <v>0.9</v>
      </c>
      <c r="V17" s="206">
        <v>2.64</v>
      </c>
      <c r="W17" s="206">
        <v>7.58</v>
      </c>
      <c r="X17" s="206">
        <v>30.89</v>
      </c>
      <c r="Y17" s="206">
        <v>0</v>
      </c>
      <c r="Z17" s="206">
        <v>19.68</v>
      </c>
      <c r="AA17" s="206">
        <v>16.88</v>
      </c>
      <c r="AB17" s="206">
        <v>0</v>
      </c>
      <c r="AC17" s="206">
        <v>13.54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1.63</v>
      </c>
      <c r="E18" s="206">
        <v>0</v>
      </c>
      <c r="F18" s="206">
        <v>0</v>
      </c>
      <c r="G18" s="206">
        <v>6.75</v>
      </c>
      <c r="H18" s="206">
        <v>0</v>
      </c>
      <c r="I18" s="206">
        <v>29.48</v>
      </c>
      <c r="J18" s="206">
        <v>0.34</v>
      </c>
      <c r="K18" s="206">
        <v>4.66</v>
      </c>
      <c r="L18" s="206">
        <v>183.21</v>
      </c>
      <c r="M18" s="206">
        <v>1.1599999999999999</v>
      </c>
      <c r="N18" s="206">
        <v>1.5</v>
      </c>
      <c r="O18" s="206">
        <v>0</v>
      </c>
      <c r="P18" s="206">
        <v>1.58</v>
      </c>
      <c r="Q18" s="206">
        <v>3.47</v>
      </c>
      <c r="R18" s="206">
        <v>7.85</v>
      </c>
      <c r="S18" s="206">
        <v>4.17</v>
      </c>
      <c r="T18" s="206">
        <v>0.56000000000000005</v>
      </c>
      <c r="U18" s="206">
        <v>0.9</v>
      </c>
      <c r="V18" s="206">
        <v>2.64</v>
      </c>
      <c r="W18" s="206">
        <v>7.58</v>
      </c>
      <c r="X18" s="206">
        <v>30.89</v>
      </c>
      <c r="Y18" s="206">
        <v>0</v>
      </c>
      <c r="Z18" s="206">
        <v>19.68</v>
      </c>
      <c r="AA18" s="206">
        <v>16.88</v>
      </c>
      <c r="AB18" s="206">
        <v>0</v>
      </c>
      <c r="AC18" s="206">
        <v>13.54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1.63</v>
      </c>
      <c r="E19" s="206">
        <v>0</v>
      </c>
      <c r="F19" s="206">
        <v>0</v>
      </c>
      <c r="G19" s="206">
        <v>6.75</v>
      </c>
      <c r="H19" s="206">
        <v>0</v>
      </c>
      <c r="I19" s="206">
        <v>29.48</v>
      </c>
      <c r="J19" s="206">
        <v>0.34</v>
      </c>
      <c r="K19" s="206">
        <v>4.6500000000000004</v>
      </c>
      <c r="L19" s="206">
        <v>183.21</v>
      </c>
      <c r="M19" s="206">
        <v>1.1599999999999999</v>
      </c>
      <c r="N19" s="206">
        <v>1.5</v>
      </c>
      <c r="O19" s="206">
        <v>0</v>
      </c>
      <c r="P19" s="206">
        <v>1.58</v>
      </c>
      <c r="Q19" s="206">
        <v>3.47</v>
      </c>
      <c r="R19" s="206">
        <v>8.16</v>
      </c>
      <c r="S19" s="206">
        <v>4.2699999999999996</v>
      </c>
      <c r="T19" s="206">
        <v>0.56000000000000005</v>
      </c>
      <c r="U19" s="206">
        <v>0.9</v>
      </c>
      <c r="V19" s="206">
        <v>2.64</v>
      </c>
      <c r="W19" s="206">
        <v>7.58</v>
      </c>
      <c r="X19" s="206">
        <v>30.89</v>
      </c>
      <c r="Y19" s="206">
        <v>0</v>
      </c>
      <c r="Z19" s="206">
        <v>19.68</v>
      </c>
      <c r="AA19" s="206">
        <v>16.88</v>
      </c>
      <c r="AB19" s="206">
        <v>0</v>
      </c>
      <c r="AC19" s="206">
        <v>13.54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1.63</v>
      </c>
      <c r="E20" s="206">
        <v>0</v>
      </c>
      <c r="F20" s="206">
        <v>0</v>
      </c>
      <c r="G20" s="206">
        <v>6.75</v>
      </c>
      <c r="H20" s="206">
        <v>0</v>
      </c>
      <c r="I20" s="206">
        <v>29.48</v>
      </c>
      <c r="J20" s="206">
        <v>0.34</v>
      </c>
      <c r="K20" s="206">
        <v>4.66</v>
      </c>
      <c r="L20" s="206">
        <v>183.21</v>
      </c>
      <c r="M20" s="206">
        <v>1.1599999999999999</v>
      </c>
      <c r="N20" s="206">
        <v>1.5</v>
      </c>
      <c r="O20" s="206">
        <v>0</v>
      </c>
      <c r="P20" s="206">
        <v>1.58</v>
      </c>
      <c r="Q20" s="206">
        <v>3.53</v>
      </c>
      <c r="R20" s="206">
        <v>10.88</v>
      </c>
      <c r="S20" s="206">
        <v>5.33</v>
      </c>
      <c r="T20" s="206">
        <v>0.56000000000000005</v>
      </c>
      <c r="U20" s="206">
        <v>0.9</v>
      </c>
      <c r="V20" s="206">
        <v>2.64</v>
      </c>
      <c r="W20" s="206">
        <v>7.58</v>
      </c>
      <c r="X20" s="206">
        <v>30.89</v>
      </c>
      <c r="Y20" s="206">
        <v>0</v>
      </c>
      <c r="Z20" s="206">
        <v>19.68</v>
      </c>
      <c r="AA20" s="206">
        <v>16.88</v>
      </c>
      <c r="AB20" s="206">
        <v>0</v>
      </c>
      <c r="AC20" s="206">
        <v>13.54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1.63</v>
      </c>
      <c r="E21" s="206">
        <v>0</v>
      </c>
      <c r="F21" s="206">
        <v>0</v>
      </c>
      <c r="G21" s="206">
        <v>6.75</v>
      </c>
      <c r="H21" s="206">
        <v>0</v>
      </c>
      <c r="I21" s="206">
        <v>29.48</v>
      </c>
      <c r="J21" s="206">
        <v>0.34</v>
      </c>
      <c r="K21" s="206">
        <v>4.66</v>
      </c>
      <c r="L21" s="206">
        <v>183.21</v>
      </c>
      <c r="M21" s="206">
        <v>1.1599999999999999</v>
      </c>
      <c r="N21" s="206">
        <v>1.5</v>
      </c>
      <c r="O21" s="206">
        <v>0</v>
      </c>
      <c r="P21" s="206">
        <v>1.58</v>
      </c>
      <c r="Q21" s="206">
        <v>3.53</v>
      </c>
      <c r="R21" s="206">
        <v>10.88</v>
      </c>
      <c r="S21" s="206">
        <v>5.33</v>
      </c>
      <c r="T21" s="206">
        <v>0.56000000000000005</v>
      </c>
      <c r="U21" s="206">
        <v>0.9</v>
      </c>
      <c r="V21" s="206">
        <v>2.64</v>
      </c>
      <c r="W21" s="206">
        <v>7.58</v>
      </c>
      <c r="X21" s="206">
        <v>30.89</v>
      </c>
      <c r="Y21" s="206">
        <v>0</v>
      </c>
      <c r="Z21" s="206">
        <v>19.68</v>
      </c>
      <c r="AA21" s="206">
        <v>16.88</v>
      </c>
      <c r="AB21" s="206">
        <v>0</v>
      </c>
      <c r="AC21" s="206">
        <v>13.54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1.63</v>
      </c>
      <c r="E22" s="206">
        <v>0</v>
      </c>
      <c r="F22" s="206">
        <v>0</v>
      </c>
      <c r="G22" s="206">
        <v>6.75</v>
      </c>
      <c r="H22" s="206">
        <v>0</v>
      </c>
      <c r="I22" s="206">
        <v>29.48</v>
      </c>
      <c r="J22" s="206">
        <v>0.34</v>
      </c>
      <c r="K22" s="206">
        <v>4.66</v>
      </c>
      <c r="L22" s="206">
        <v>183.21</v>
      </c>
      <c r="M22" s="206">
        <v>1.1599999999999999</v>
      </c>
      <c r="N22" s="206">
        <v>1.5</v>
      </c>
      <c r="O22" s="206">
        <v>0</v>
      </c>
      <c r="P22" s="206">
        <v>1.58</v>
      </c>
      <c r="Q22" s="206">
        <v>3.53</v>
      </c>
      <c r="R22" s="206">
        <v>10.88</v>
      </c>
      <c r="S22" s="206">
        <v>5.33</v>
      </c>
      <c r="T22" s="206">
        <v>0.56000000000000005</v>
      </c>
      <c r="U22" s="206">
        <v>0.9</v>
      </c>
      <c r="V22" s="206">
        <v>2.64</v>
      </c>
      <c r="W22" s="206">
        <v>7.58</v>
      </c>
      <c r="X22" s="206">
        <v>30.89</v>
      </c>
      <c r="Y22" s="206">
        <v>0</v>
      </c>
      <c r="Z22" s="206">
        <v>19.68</v>
      </c>
      <c r="AA22" s="206">
        <v>16.88</v>
      </c>
      <c r="AB22" s="206">
        <v>0</v>
      </c>
      <c r="AC22" s="206">
        <v>13.54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1.63</v>
      </c>
      <c r="E23" s="206">
        <v>0</v>
      </c>
      <c r="F23" s="206">
        <v>0</v>
      </c>
      <c r="G23" s="206">
        <v>6.75</v>
      </c>
      <c r="H23" s="206">
        <v>0</v>
      </c>
      <c r="I23" s="206">
        <v>29.48</v>
      </c>
      <c r="J23" s="206">
        <v>0.34</v>
      </c>
      <c r="K23" s="206">
        <v>7.43</v>
      </c>
      <c r="L23" s="206">
        <v>183.21</v>
      </c>
      <c r="M23" s="206">
        <v>1.1599999999999999</v>
      </c>
      <c r="N23" s="206">
        <v>1.5</v>
      </c>
      <c r="O23" s="206">
        <v>0</v>
      </c>
      <c r="P23" s="206">
        <v>1.58</v>
      </c>
      <c r="Q23" s="206">
        <v>3.53</v>
      </c>
      <c r="R23" s="206">
        <v>11.04</v>
      </c>
      <c r="S23" s="206">
        <v>5.76</v>
      </c>
      <c r="T23" s="206">
        <v>0.56000000000000005</v>
      </c>
      <c r="U23" s="206">
        <v>0.9</v>
      </c>
      <c r="V23" s="206">
        <v>2.65</v>
      </c>
      <c r="W23" s="206">
        <v>7.56</v>
      </c>
      <c r="X23" s="206">
        <v>31.25</v>
      </c>
      <c r="Y23" s="206">
        <v>0</v>
      </c>
      <c r="Z23" s="206">
        <v>19.68</v>
      </c>
      <c r="AA23" s="206">
        <v>16.87</v>
      </c>
      <c r="AB23" s="206">
        <v>0</v>
      </c>
      <c r="AC23" s="206">
        <v>13.54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12.13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1.63</v>
      </c>
      <c r="E24" s="206">
        <v>0</v>
      </c>
      <c r="F24" s="206">
        <v>0</v>
      </c>
      <c r="G24" s="206">
        <v>6.75</v>
      </c>
      <c r="H24" s="206">
        <v>0</v>
      </c>
      <c r="I24" s="206">
        <v>29.48</v>
      </c>
      <c r="J24" s="206">
        <v>0.34</v>
      </c>
      <c r="K24" s="206">
        <v>7.43</v>
      </c>
      <c r="L24" s="206">
        <v>183.21</v>
      </c>
      <c r="M24" s="206">
        <v>1.1599999999999999</v>
      </c>
      <c r="N24" s="206">
        <v>1.5</v>
      </c>
      <c r="O24" s="206">
        <v>0</v>
      </c>
      <c r="P24" s="206">
        <v>1.58</v>
      </c>
      <c r="Q24" s="206">
        <v>4.6900000000000004</v>
      </c>
      <c r="R24" s="206">
        <v>11.07</v>
      </c>
      <c r="S24" s="206">
        <v>6.07</v>
      </c>
      <c r="T24" s="206">
        <v>0.56000000000000005</v>
      </c>
      <c r="U24" s="206">
        <v>0.9</v>
      </c>
      <c r="V24" s="206">
        <v>2.64</v>
      </c>
      <c r="W24" s="206">
        <v>7.55</v>
      </c>
      <c r="X24" s="206">
        <v>31.25</v>
      </c>
      <c r="Y24" s="206">
        <v>0</v>
      </c>
      <c r="Z24" s="206">
        <v>19.68</v>
      </c>
      <c r="AA24" s="206">
        <v>16.88</v>
      </c>
      <c r="AB24" s="206">
        <v>0</v>
      </c>
      <c r="AC24" s="206">
        <v>13.54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19.600000000000001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1.63</v>
      </c>
      <c r="E25" s="206">
        <v>0</v>
      </c>
      <c r="F25" s="206">
        <v>0</v>
      </c>
      <c r="G25" s="206">
        <v>6.75</v>
      </c>
      <c r="H25" s="206">
        <v>0</v>
      </c>
      <c r="I25" s="206">
        <v>29.48</v>
      </c>
      <c r="J25" s="206">
        <v>0.34</v>
      </c>
      <c r="K25" s="206">
        <v>7.43</v>
      </c>
      <c r="L25" s="206">
        <v>183.21</v>
      </c>
      <c r="M25" s="206">
        <v>1.1599999999999999</v>
      </c>
      <c r="N25" s="206">
        <v>1.5</v>
      </c>
      <c r="O25" s="206">
        <v>0</v>
      </c>
      <c r="P25" s="206">
        <v>1.58</v>
      </c>
      <c r="Q25" s="206">
        <v>4.6900000000000004</v>
      </c>
      <c r="R25" s="206">
        <v>10.88</v>
      </c>
      <c r="S25" s="206">
        <v>6.07</v>
      </c>
      <c r="T25" s="206">
        <v>0.56000000000000005</v>
      </c>
      <c r="U25" s="206">
        <v>0.9</v>
      </c>
      <c r="V25" s="206">
        <v>2.64</v>
      </c>
      <c r="W25" s="206">
        <v>7.55</v>
      </c>
      <c r="X25" s="206">
        <v>31.25</v>
      </c>
      <c r="Y25" s="206">
        <v>0</v>
      </c>
      <c r="Z25" s="206">
        <v>5.3</v>
      </c>
      <c r="AA25" s="206">
        <v>16.88</v>
      </c>
      <c r="AB25" s="206">
        <v>0</v>
      </c>
      <c r="AC25" s="206">
        <v>13.54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19.600000000000001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1.63</v>
      </c>
      <c r="E26" s="206">
        <v>0</v>
      </c>
      <c r="F26" s="206">
        <v>0</v>
      </c>
      <c r="G26" s="206">
        <v>6.75</v>
      </c>
      <c r="H26" s="206">
        <v>0</v>
      </c>
      <c r="I26" s="206">
        <v>29.48</v>
      </c>
      <c r="J26" s="206">
        <v>0.34</v>
      </c>
      <c r="K26" s="206">
        <v>0.39</v>
      </c>
      <c r="L26" s="206">
        <v>118.06</v>
      </c>
      <c r="M26" s="206">
        <v>1.1599999999999999</v>
      </c>
      <c r="N26" s="206">
        <v>1.5</v>
      </c>
      <c r="O26" s="206">
        <v>0</v>
      </c>
      <c r="P26" s="206">
        <v>1.58</v>
      </c>
      <c r="Q26" s="206">
        <v>1.1499999999999999</v>
      </c>
      <c r="R26" s="206">
        <v>0.54</v>
      </c>
      <c r="S26" s="206">
        <v>1.54</v>
      </c>
      <c r="T26" s="206">
        <v>0.56000000000000005</v>
      </c>
      <c r="U26" s="206">
        <v>0.9</v>
      </c>
      <c r="V26" s="206">
        <v>0.19</v>
      </c>
      <c r="W26" s="206">
        <v>0.4</v>
      </c>
      <c r="X26" s="206">
        <v>4.58</v>
      </c>
      <c r="Y26" s="206">
        <v>0</v>
      </c>
      <c r="Z26" s="206">
        <v>1.63</v>
      </c>
      <c r="AA26" s="206">
        <v>1.03</v>
      </c>
      <c r="AB26" s="206">
        <v>0</v>
      </c>
      <c r="AC26" s="206">
        <v>13.54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19.600000000000001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6.75</v>
      </c>
      <c r="H27" s="206">
        <v>0</v>
      </c>
      <c r="I27" s="206">
        <v>29.48</v>
      </c>
      <c r="J27" s="206">
        <v>0.34</v>
      </c>
      <c r="K27" s="206">
        <v>0.65</v>
      </c>
      <c r="L27" s="206">
        <v>60.57</v>
      </c>
      <c r="M27" s="206">
        <v>1.1599999999999999</v>
      </c>
      <c r="N27" s="206">
        <v>1.5</v>
      </c>
      <c r="O27" s="206">
        <v>0</v>
      </c>
      <c r="P27" s="206">
        <v>1.58</v>
      </c>
      <c r="Q27" s="206">
        <v>0.74</v>
      </c>
      <c r="R27" s="206">
        <v>0.54</v>
      </c>
      <c r="S27" s="206">
        <v>0.92</v>
      </c>
      <c r="T27" s="206">
        <v>0.56000000000000005</v>
      </c>
      <c r="U27" s="206">
        <v>0.9</v>
      </c>
      <c r="V27" s="206">
        <v>0.19</v>
      </c>
      <c r="W27" s="206">
        <v>0.4</v>
      </c>
      <c r="X27" s="206">
        <v>4.58</v>
      </c>
      <c r="Y27" s="206">
        <v>0</v>
      </c>
      <c r="Z27" s="206">
        <v>1.63</v>
      </c>
      <c r="AA27" s="206">
        <v>1.03</v>
      </c>
      <c r="AB27" s="206">
        <v>0</v>
      </c>
      <c r="AC27" s="206">
        <v>13.54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19.600000000000001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6.75</v>
      </c>
      <c r="H28" s="206">
        <v>0</v>
      </c>
      <c r="I28" s="206">
        <v>29.48</v>
      </c>
      <c r="J28" s="206">
        <v>0.34</v>
      </c>
      <c r="K28" s="206">
        <v>0.36</v>
      </c>
      <c r="L28" s="206">
        <v>16.46</v>
      </c>
      <c r="M28" s="206">
        <v>1.1599999999999999</v>
      </c>
      <c r="N28" s="206">
        <v>1.5</v>
      </c>
      <c r="O28" s="206">
        <v>0</v>
      </c>
      <c r="P28" s="206">
        <v>1.58</v>
      </c>
      <c r="Q28" s="206">
        <v>0.28000000000000003</v>
      </c>
      <c r="R28" s="206">
        <v>0.54</v>
      </c>
      <c r="S28" s="206">
        <v>0.33</v>
      </c>
      <c r="T28" s="206">
        <v>0.56000000000000005</v>
      </c>
      <c r="U28" s="206">
        <v>0.9</v>
      </c>
      <c r="V28" s="206">
        <v>0.19</v>
      </c>
      <c r="W28" s="206">
        <v>0.4</v>
      </c>
      <c r="X28" s="206">
        <v>4.58</v>
      </c>
      <c r="Y28" s="206">
        <v>0</v>
      </c>
      <c r="Z28" s="206">
        <v>1.63</v>
      </c>
      <c r="AA28" s="206">
        <v>1.03</v>
      </c>
      <c r="AB28" s="206">
        <v>0</v>
      </c>
      <c r="AC28" s="206">
        <v>13.54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19.600000000000001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6.75</v>
      </c>
      <c r="H29" s="206">
        <v>0</v>
      </c>
      <c r="I29" s="206">
        <v>29.48</v>
      </c>
      <c r="J29" s="206">
        <v>0.34</v>
      </c>
      <c r="K29" s="206">
        <v>0.36</v>
      </c>
      <c r="L29" s="206">
        <v>16.190000000000001</v>
      </c>
      <c r="M29" s="206">
        <v>1.1599999999999999</v>
      </c>
      <c r="N29" s="206">
        <v>1.5</v>
      </c>
      <c r="O29" s="206">
        <v>0</v>
      </c>
      <c r="P29" s="206">
        <v>1.58</v>
      </c>
      <c r="Q29" s="206">
        <v>0.28000000000000003</v>
      </c>
      <c r="R29" s="206">
        <v>0.54</v>
      </c>
      <c r="S29" s="206">
        <v>0.33</v>
      </c>
      <c r="T29" s="206">
        <v>0.56000000000000005</v>
      </c>
      <c r="U29" s="206">
        <v>0.9</v>
      </c>
      <c r="V29" s="206">
        <v>0.19</v>
      </c>
      <c r="W29" s="206">
        <v>0.4</v>
      </c>
      <c r="X29" s="206">
        <v>4.58</v>
      </c>
      <c r="Y29" s="206">
        <v>0</v>
      </c>
      <c r="Z29" s="206">
        <v>1.63</v>
      </c>
      <c r="AA29" s="206">
        <v>1.03</v>
      </c>
      <c r="AB29" s="206">
        <v>0</v>
      </c>
      <c r="AC29" s="206">
        <v>13.54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6.75</v>
      </c>
      <c r="H30" s="206">
        <v>0</v>
      </c>
      <c r="I30" s="206">
        <v>29.48</v>
      </c>
      <c r="J30" s="206">
        <v>0.34</v>
      </c>
      <c r="K30" s="206">
        <v>0.36</v>
      </c>
      <c r="L30" s="206">
        <v>16.190000000000001</v>
      </c>
      <c r="M30" s="206">
        <v>1.1599999999999999</v>
      </c>
      <c r="N30" s="206">
        <v>1.5</v>
      </c>
      <c r="O30" s="206">
        <v>0</v>
      </c>
      <c r="P30" s="206">
        <v>1.58</v>
      </c>
      <c r="Q30" s="206">
        <v>0.28000000000000003</v>
      </c>
      <c r="R30" s="206">
        <v>0.54</v>
      </c>
      <c r="S30" s="206">
        <v>0.33</v>
      </c>
      <c r="T30" s="206">
        <v>0.56000000000000005</v>
      </c>
      <c r="U30" s="206">
        <v>0.9</v>
      </c>
      <c r="V30" s="206">
        <v>0.19</v>
      </c>
      <c r="W30" s="206">
        <v>0.4</v>
      </c>
      <c r="X30" s="206">
        <v>4.58</v>
      </c>
      <c r="Y30" s="206">
        <v>0</v>
      </c>
      <c r="Z30" s="206">
        <v>1.63</v>
      </c>
      <c r="AA30" s="206">
        <v>1.03</v>
      </c>
      <c r="AB30" s="206">
        <v>0</v>
      </c>
      <c r="AC30" s="206">
        <v>13.54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6.75</v>
      </c>
      <c r="H31" s="206">
        <v>0</v>
      </c>
      <c r="I31" s="206">
        <v>29.48</v>
      </c>
      <c r="J31" s="206">
        <v>0.34</v>
      </c>
      <c r="K31" s="206">
        <v>0.36</v>
      </c>
      <c r="L31" s="206">
        <v>16.190000000000001</v>
      </c>
      <c r="M31" s="206">
        <v>1.1599999999999999</v>
      </c>
      <c r="N31" s="206">
        <v>1.5</v>
      </c>
      <c r="O31" s="206">
        <v>0</v>
      </c>
      <c r="P31" s="206">
        <v>1.58</v>
      </c>
      <c r="Q31" s="206">
        <v>0.28000000000000003</v>
      </c>
      <c r="R31" s="206">
        <v>0.54</v>
      </c>
      <c r="S31" s="206">
        <v>0.33</v>
      </c>
      <c r="T31" s="206">
        <v>0.56000000000000005</v>
      </c>
      <c r="U31" s="206">
        <v>0.9</v>
      </c>
      <c r="V31" s="206">
        <v>0.19</v>
      </c>
      <c r="W31" s="206">
        <v>0.39</v>
      </c>
      <c r="X31" s="206">
        <v>4.58</v>
      </c>
      <c r="Y31" s="206">
        <v>0</v>
      </c>
      <c r="Z31" s="206">
        <v>1.63</v>
      </c>
      <c r="AA31" s="206">
        <v>1.03</v>
      </c>
      <c r="AB31" s="206">
        <v>0</v>
      </c>
      <c r="AC31" s="206">
        <v>13.54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6.75</v>
      </c>
      <c r="H32" s="206">
        <v>0</v>
      </c>
      <c r="I32" s="206">
        <v>29.48</v>
      </c>
      <c r="J32" s="206">
        <v>0.34</v>
      </c>
      <c r="K32" s="206">
        <v>0.36</v>
      </c>
      <c r="L32" s="206">
        <v>16.190000000000001</v>
      </c>
      <c r="M32" s="206">
        <v>1.1599999999999999</v>
      </c>
      <c r="N32" s="206">
        <v>1.5</v>
      </c>
      <c r="O32" s="206">
        <v>0</v>
      </c>
      <c r="P32" s="206">
        <v>1.58</v>
      </c>
      <c r="Q32" s="206">
        <v>0.28000000000000003</v>
      </c>
      <c r="R32" s="206">
        <v>0.54</v>
      </c>
      <c r="S32" s="206">
        <v>0.33</v>
      </c>
      <c r="T32" s="206">
        <v>0.56000000000000005</v>
      </c>
      <c r="U32" s="206">
        <v>0.9</v>
      </c>
      <c r="V32" s="206">
        <v>0.19</v>
      </c>
      <c r="W32" s="206">
        <v>0.39</v>
      </c>
      <c r="X32" s="206">
        <v>4.58</v>
      </c>
      <c r="Y32" s="206">
        <v>0</v>
      </c>
      <c r="Z32" s="206">
        <v>1.63</v>
      </c>
      <c r="AA32" s="206">
        <v>1.03</v>
      </c>
      <c r="AB32" s="206">
        <v>0</v>
      </c>
      <c r="AC32" s="206">
        <v>13.54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6.75</v>
      </c>
      <c r="H33" s="206">
        <v>0</v>
      </c>
      <c r="I33" s="206">
        <v>29.48</v>
      </c>
      <c r="J33" s="206">
        <v>0.34</v>
      </c>
      <c r="K33" s="206">
        <v>0.36</v>
      </c>
      <c r="L33" s="206">
        <v>16.190000000000001</v>
      </c>
      <c r="M33" s="206">
        <v>1.1599999999999999</v>
      </c>
      <c r="N33" s="206">
        <v>1.5</v>
      </c>
      <c r="O33" s="206">
        <v>0</v>
      </c>
      <c r="P33" s="206">
        <v>1.58</v>
      </c>
      <c r="Q33" s="206">
        <v>0.28000000000000003</v>
      </c>
      <c r="R33" s="206">
        <v>0.54</v>
      </c>
      <c r="S33" s="206">
        <v>0.33</v>
      </c>
      <c r="T33" s="206">
        <v>0.56000000000000005</v>
      </c>
      <c r="U33" s="206">
        <v>0.9</v>
      </c>
      <c r="V33" s="206">
        <v>0.19</v>
      </c>
      <c r="W33" s="206">
        <v>0.39</v>
      </c>
      <c r="X33" s="206">
        <v>4.58</v>
      </c>
      <c r="Y33" s="206">
        <v>0</v>
      </c>
      <c r="Z33" s="206">
        <v>1.63</v>
      </c>
      <c r="AA33" s="206">
        <v>1.03</v>
      </c>
      <c r="AB33" s="206">
        <v>0</v>
      </c>
      <c r="AC33" s="206">
        <v>13.54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6.75</v>
      </c>
      <c r="H34" s="206">
        <v>0</v>
      </c>
      <c r="I34" s="206">
        <v>29.48</v>
      </c>
      <c r="J34" s="206">
        <v>0.34</v>
      </c>
      <c r="K34" s="206">
        <v>0.36</v>
      </c>
      <c r="L34" s="206">
        <v>16.190000000000001</v>
      </c>
      <c r="M34" s="206">
        <v>1.1599999999999999</v>
      </c>
      <c r="N34" s="206">
        <v>1.5</v>
      </c>
      <c r="O34" s="206">
        <v>0</v>
      </c>
      <c r="P34" s="206">
        <v>1.58</v>
      </c>
      <c r="Q34" s="206">
        <v>0.28000000000000003</v>
      </c>
      <c r="R34" s="206">
        <v>0.54</v>
      </c>
      <c r="S34" s="206">
        <v>0.33</v>
      </c>
      <c r="T34" s="206">
        <v>0.56000000000000005</v>
      </c>
      <c r="U34" s="206">
        <v>0.9</v>
      </c>
      <c r="V34" s="206">
        <v>0.19</v>
      </c>
      <c r="W34" s="206">
        <v>0.39</v>
      </c>
      <c r="X34" s="206">
        <v>4.58</v>
      </c>
      <c r="Y34" s="206">
        <v>0</v>
      </c>
      <c r="Z34" s="206">
        <v>1.63</v>
      </c>
      <c r="AA34" s="206">
        <v>1.03</v>
      </c>
      <c r="AB34" s="206">
        <v>0</v>
      </c>
      <c r="AC34" s="206">
        <v>13.54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0</v>
      </c>
      <c r="G35" s="206">
        <v>6.75</v>
      </c>
      <c r="H35" s="206">
        <v>0</v>
      </c>
      <c r="I35" s="206">
        <v>29.14</v>
      </c>
      <c r="J35" s="206">
        <v>0.34</v>
      </c>
      <c r="K35" s="206">
        <v>0.36</v>
      </c>
      <c r="L35" s="206">
        <v>16.190000000000001</v>
      </c>
      <c r="M35" s="206">
        <v>1.1599999999999999</v>
      </c>
      <c r="N35" s="206">
        <v>1.5</v>
      </c>
      <c r="O35" s="206">
        <v>0</v>
      </c>
      <c r="P35" s="206">
        <v>1.58</v>
      </c>
      <c r="Q35" s="206">
        <v>0.28000000000000003</v>
      </c>
      <c r="R35" s="206">
        <v>0.54</v>
      </c>
      <c r="S35" s="206">
        <v>0.33</v>
      </c>
      <c r="T35" s="206">
        <v>0.56000000000000005</v>
      </c>
      <c r="U35" s="206">
        <v>0.9</v>
      </c>
      <c r="V35" s="206">
        <v>0.19</v>
      </c>
      <c r="W35" s="206">
        <v>0.39</v>
      </c>
      <c r="X35" s="206">
        <v>4.58</v>
      </c>
      <c r="Y35" s="206">
        <v>0</v>
      </c>
      <c r="Z35" s="206">
        <v>1.63</v>
      </c>
      <c r="AA35" s="206">
        <v>1.03</v>
      </c>
      <c r="AB35" s="206">
        <v>0</v>
      </c>
      <c r="AC35" s="206">
        <v>13.54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0</v>
      </c>
      <c r="G36" s="206">
        <v>6.75</v>
      </c>
      <c r="H36" s="206">
        <v>0</v>
      </c>
      <c r="I36" s="206">
        <v>29.14</v>
      </c>
      <c r="J36" s="206">
        <v>0.34</v>
      </c>
      <c r="K36" s="206">
        <v>0.36</v>
      </c>
      <c r="L36" s="206">
        <v>16.190000000000001</v>
      </c>
      <c r="M36" s="206">
        <v>1.1599999999999999</v>
      </c>
      <c r="N36" s="206">
        <v>1.5</v>
      </c>
      <c r="O36" s="206">
        <v>0</v>
      </c>
      <c r="P36" s="206">
        <v>1.58</v>
      </c>
      <c r="Q36" s="206">
        <v>0.28000000000000003</v>
      </c>
      <c r="R36" s="206">
        <v>0.54</v>
      </c>
      <c r="S36" s="206">
        <v>0.33</v>
      </c>
      <c r="T36" s="206">
        <v>0.56000000000000005</v>
      </c>
      <c r="U36" s="206">
        <v>0.9</v>
      </c>
      <c r="V36" s="206">
        <v>0.19</v>
      </c>
      <c r="W36" s="206">
        <v>0.39</v>
      </c>
      <c r="X36" s="206">
        <v>4.58</v>
      </c>
      <c r="Y36" s="206">
        <v>0</v>
      </c>
      <c r="Z36" s="206">
        <v>1.63</v>
      </c>
      <c r="AA36" s="206">
        <v>1.03</v>
      </c>
      <c r="AB36" s="206">
        <v>0</v>
      </c>
      <c r="AC36" s="206">
        <v>13.54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0</v>
      </c>
      <c r="G37" s="206">
        <v>6.75</v>
      </c>
      <c r="H37" s="206">
        <v>0</v>
      </c>
      <c r="I37" s="206">
        <v>29.14</v>
      </c>
      <c r="J37" s="206">
        <v>0.34</v>
      </c>
      <c r="K37" s="206">
        <v>0.36</v>
      </c>
      <c r="L37" s="206">
        <v>16.190000000000001</v>
      </c>
      <c r="M37" s="206">
        <v>1.1599999999999999</v>
      </c>
      <c r="N37" s="206">
        <v>1.5</v>
      </c>
      <c r="O37" s="206">
        <v>0</v>
      </c>
      <c r="P37" s="206">
        <v>1.58</v>
      </c>
      <c r="Q37" s="206">
        <v>0.28000000000000003</v>
      </c>
      <c r="R37" s="206">
        <v>0.54</v>
      </c>
      <c r="S37" s="206">
        <v>0.33</v>
      </c>
      <c r="T37" s="206">
        <v>0.56000000000000005</v>
      </c>
      <c r="U37" s="206">
        <v>0.9</v>
      </c>
      <c r="V37" s="206">
        <v>0.19</v>
      </c>
      <c r="W37" s="206">
        <v>0.39</v>
      </c>
      <c r="X37" s="206">
        <v>4.58</v>
      </c>
      <c r="Y37" s="206">
        <v>0</v>
      </c>
      <c r="Z37" s="206">
        <v>1.63</v>
      </c>
      <c r="AA37" s="206">
        <v>1.03</v>
      </c>
      <c r="AB37" s="206">
        <v>0</v>
      </c>
      <c r="AC37" s="206">
        <v>13.54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0</v>
      </c>
      <c r="G38" s="206">
        <v>6.75</v>
      </c>
      <c r="H38" s="206">
        <v>0</v>
      </c>
      <c r="I38" s="206">
        <v>29.14</v>
      </c>
      <c r="J38" s="206">
        <v>0.34</v>
      </c>
      <c r="K38" s="206">
        <v>0.36</v>
      </c>
      <c r="L38" s="206">
        <v>16.190000000000001</v>
      </c>
      <c r="M38" s="206">
        <v>1.1599999999999999</v>
      </c>
      <c r="N38" s="206">
        <v>1.5</v>
      </c>
      <c r="O38" s="206">
        <v>0</v>
      </c>
      <c r="P38" s="206">
        <v>1.58</v>
      </c>
      <c r="Q38" s="206">
        <v>0.28000000000000003</v>
      </c>
      <c r="R38" s="206">
        <v>0.54</v>
      </c>
      <c r="S38" s="206">
        <v>0.33</v>
      </c>
      <c r="T38" s="206">
        <v>0.56000000000000005</v>
      </c>
      <c r="U38" s="206">
        <v>0.9</v>
      </c>
      <c r="V38" s="206">
        <v>0.19</v>
      </c>
      <c r="W38" s="206">
        <v>0.39</v>
      </c>
      <c r="X38" s="206">
        <v>4.58</v>
      </c>
      <c r="Y38" s="206">
        <v>0</v>
      </c>
      <c r="Z38" s="206">
        <v>1.63</v>
      </c>
      <c r="AA38" s="206">
        <v>1.03</v>
      </c>
      <c r="AB38" s="206">
        <v>0</v>
      </c>
      <c r="AC38" s="206">
        <v>13.54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0</v>
      </c>
      <c r="G39" s="206">
        <v>6.75</v>
      </c>
      <c r="H39" s="206">
        <v>0</v>
      </c>
      <c r="I39" s="206">
        <v>29.14</v>
      </c>
      <c r="J39" s="206">
        <v>0.34</v>
      </c>
      <c r="K39" s="206">
        <v>0.36</v>
      </c>
      <c r="L39" s="206">
        <v>16.190000000000001</v>
      </c>
      <c r="M39" s="206">
        <v>1.1599999999999999</v>
      </c>
      <c r="N39" s="206">
        <v>1.5</v>
      </c>
      <c r="O39" s="206">
        <v>0</v>
      </c>
      <c r="P39" s="206">
        <v>1.58</v>
      </c>
      <c r="Q39" s="206">
        <v>0.28000000000000003</v>
      </c>
      <c r="R39" s="206">
        <v>0.54</v>
      </c>
      <c r="S39" s="206">
        <v>0.33</v>
      </c>
      <c r="T39" s="206">
        <v>0.56000000000000005</v>
      </c>
      <c r="U39" s="206">
        <v>0.9</v>
      </c>
      <c r="V39" s="206">
        <v>0.19</v>
      </c>
      <c r="W39" s="206">
        <v>0.39</v>
      </c>
      <c r="X39" s="206">
        <v>4.58</v>
      </c>
      <c r="Y39" s="206">
        <v>0</v>
      </c>
      <c r="Z39" s="206">
        <v>1.63</v>
      </c>
      <c r="AA39" s="206">
        <v>1.03</v>
      </c>
      <c r="AB39" s="206">
        <v>0</v>
      </c>
      <c r="AC39" s="206">
        <v>13.54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0</v>
      </c>
      <c r="G40" s="206">
        <v>6.75</v>
      </c>
      <c r="H40" s="206">
        <v>0</v>
      </c>
      <c r="I40" s="206">
        <v>29.14</v>
      </c>
      <c r="J40" s="206">
        <v>0.34</v>
      </c>
      <c r="K40" s="206">
        <v>0.36</v>
      </c>
      <c r="L40" s="206">
        <v>16.190000000000001</v>
      </c>
      <c r="M40" s="206">
        <v>1.1599999999999999</v>
      </c>
      <c r="N40" s="206">
        <v>1.5</v>
      </c>
      <c r="O40" s="206">
        <v>0</v>
      </c>
      <c r="P40" s="206">
        <v>1.58</v>
      </c>
      <c r="Q40" s="206">
        <v>0.28000000000000003</v>
      </c>
      <c r="R40" s="206">
        <v>0.54</v>
      </c>
      <c r="S40" s="206">
        <v>0.33</v>
      </c>
      <c r="T40" s="206">
        <v>0.56000000000000005</v>
      </c>
      <c r="U40" s="206">
        <v>0.9</v>
      </c>
      <c r="V40" s="206">
        <v>0.19</v>
      </c>
      <c r="W40" s="206">
        <v>0.39</v>
      </c>
      <c r="X40" s="206">
        <v>4.58</v>
      </c>
      <c r="Y40" s="206">
        <v>0</v>
      </c>
      <c r="Z40" s="206">
        <v>1.63</v>
      </c>
      <c r="AA40" s="206">
        <v>1.03</v>
      </c>
      <c r="AB40" s="206">
        <v>0</v>
      </c>
      <c r="AC40" s="206">
        <v>13.54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0</v>
      </c>
      <c r="G41" s="206">
        <v>6.75</v>
      </c>
      <c r="H41" s="206">
        <v>0</v>
      </c>
      <c r="I41" s="206">
        <v>29.14</v>
      </c>
      <c r="J41" s="206">
        <v>0.34</v>
      </c>
      <c r="K41" s="206">
        <v>0.39</v>
      </c>
      <c r="L41" s="206">
        <v>16.190000000000001</v>
      </c>
      <c r="M41" s="206">
        <v>1.1599999999999999</v>
      </c>
      <c r="N41" s="206">
        <v>1.5</v>
      </c>
      <c r="O41" s="206">
        <v>0</v>
      </c>
      <c r="P41" s="206">
        <v>1.58</v>
      </c>
      <c r="Q41" s="206">
        <v>0.28000000000000003</v>
      </c>
      <c r="R41" s="206">
        <v>0.54</v>
      </c>
      <c r="S41" s="206">
        <v>0.33</v>
      </c>
      <c r="T41" s="206">
        <v>0.56000000000000005</v>
      </c>
      <c r="U41" s="206">
        <v>0.9</v>
      </c>
      <c r="V41" s="206">
        <v>0.19</v>
      </c>
      <c r="W41" s="206">
        <v>0.39</v>
      </c>
      <c r="X41" s="206">
        <v>4.58</v>
      </c>
      <c r="Y41" s="206">
        <v>0</v>
      </c>
      <c r="Z41" s="206">
        <v>1.63</v>
      </c>
      <c r="AA41" s="206">
        <v>1.03</v>
      </c>
      <c r="AB41" s="206">
        <v>0</v>
      </c>
      <c r="AC41" s="206">
        <v>13.54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0</v>
      </c>
      <c r="G42" s="206">
        <v>6.75</v>
      </c>
      <c r="H42" s="206">
        <v>0</v>
      </c>
      <c r="I42" s="206">
        <v>29.14</v>
      </c>
      <c r="J42" s="206">
        <v>0.34</v>
      </c>
      <c r="K42" s="206">
        <v>0.39</v>
      </c>
      <c r="L42" s="206">
        <v>16.190000000000001</v>
      </c>
      <c r="M42" s="206">
        <v>1.1599999999999999</v>
      </c>
      <c r="N42" s="206">
        <v>1.5</v>
      </c>
      <c r="O42" s="206">
        <v>0</v>
      </c>
      <c r="P42" s="206">
        <v>1.58</v>
      </c>
      <c r="Q42" s="206">
        <v>0.28000000000000003</v>
      </c>
      <c r="R42" s="206">
        <v>0.54</v>
      </c>
      <c r="S42" s="206">
        <v>0.33</v>
      </c>
      <c r="T42" s="206">
        <v>0.56000000000000005</v>
      </c>
      <c r="U42" s="206">
        <v>0.9</v>
      </c>
      <c r="V42" s="206">
        <v>0.19</v>
      </c>
      <c r="W42" s="206">
        <v>0.39</v>
      </c>
      <c r="X42" s="206">
        <v>4.58</v>
      </c>
      <c r="Y42" s="206">
        <v>0</v>
      </c>
      <c r="Z42" s="206">
        <v>1.63</v>
      </c>
      <c r="AA42" s="206">
        <v>1.03</v>
      </c>
      <c r="AB42" s="206">
        <v>0</v>
      </c>
      <c r="AC42" s="206">
        <v>13.54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0</v>
      </c>
      <c r="G43" s="206">
        <v>6.75</v>
      </c>
      <c r="H43" s="206">
        <v>0</v>
      </c>
      <c r="I43" s="206">
        <v>29.14</v>
      </c>
      <c r="J43" s="206">
        <v>0.34</v>
      </c>
      <c r="K43" s="206">
        <v>0.39</v>
      </c>
      <c r="L43" s="206">
        <v>16.190000000000001</v>
      </c>
      <c r="M43" s="206">
        <v>1.1599999999999999</v>
      </c>
      <c r="N43" s="206">
        <v>1.5</v>
      </c>
      <c r="O43" s="206">
        <v>0</v>
      </c>
      <c r="P43" s="206">
        <v>1.58</v>
      </c>
      <c r="Q43" s="206">
        <v>0.28000000000000003</v>
      </c>
      <c r="R43" s="206">
        <v>0.54</v>
      </c>
      <c r="S43" s="206">
        <v>0.33</v>
      </c>
      <c r="T43" s="206">
        <v>0.56000000000000005</v>
      </c>
      <c r="U43" s="206">
        <v>0.9</v>
      </c>
      <c r="V43" s="206">
        <v>0.19</v>
      </c>
      <c r="W43" s="206">
        <v>0.44</v>
      </c>
      <c r="X43" s="206">
        <v>4.58</v>
      </c>
      <c r="Y43" s="206">
        <v>0</v>
      </c>
      <c r="Z43" s="206">
        <v>1.63</v>
      </c>
      <c r="AA43" s="206">
        <v>1.03</v>
      </c>
      <c r="AB43" s="206">
        <v>0</v>
      </c>
      <c r="AC43" s="206">
        <v>13.54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0</v>
      </c>
      <c r="G44" s="206">
        <v>6.75</v>
      </c>
      <c r="H44" s="206">
        <v>0</v>
      </c>
      <c r="I44" s="206">
        <v>29.14</v>
      </c>
      <c r="J44" s="206">
        <v>0.34</v>
      </c>
      <c r="K44" s="206">
        <v>0.39</v>
      </c>
      <c r="L44" s="206">
        <v>16.190000000000001</v>
      </c>
      <c r="M44" s="206">
        <v>1.1599999999999999</v>
      </c>
      <c r="N44" s="206">
        <v>1.5</v>
      </c>
      <c r="O44" s="206">
        <v>0</v>
      </c>
      <c r="P44" s="206">
        <v>1.58</v>
      </c>
      <c r="Q44" s="206">
        <v>0.28000000000000003</v>
      </c>
      <c r="R44" s="206">
        <v>0.54</v>
      </c>
      <c r="S44" s="206">
        <v>0.33</v>
      </c>
      <c r="T44" s="206">
        <v>0.56000000000000005</v>
      </c>
      <c r="U44" s="206">
        <v>0.9</v>
      </c>
      <c r="V44" s="206">
        <v>0.19</v>
      </c>
      <c r="W44" s="206">
        <v>0.4</v>
      </c>
      <c r="X44" s="206">
        <v>4.58</v>
      </c>
      <c r="Y44" s="206">
        <v>0</v>
      </c>
      <c r="Z44" s="206">
        <v>1.63</v>
      </c>
      <c r="AA44" s="206">
        <v>1.03</v>
      </c>
      <c r="AB44" s="206">
        <v>0</v>
      </c>
      <c r="AC44" s="206">
        <v>13.54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0</v>
      </c>
      <c r="G45" s="206">
        <v>6.75</v>
      </c>
      <c r="H45" s="206">
        <v>0</v>
      </c>
      <c r="I45" s="206">
        <v>29.14</v>
      </c>
      <c r="J45" s="206">
        <v>0.34</v>
      </c>
      <c r="K45" s="206">
        <v>0.39</v>
      </c>
      <c r="L45" s="206">
        <v>16.190000000000001</v>
      </c>
      <c r="M45" s="206">
        <v>1.1599999999999999</v>
      </c>
      <c r="N45" s="206">
        <v>1.5</v>
      </c>
      <c r="O45" s="206">
        <v>0</v>
      </c>
      <c r="P45" s="206">
        <v>1.58</v>
      </c>
      <c r="Q45" s="206">
        <v>0.28000000000000003</v>
      </c>
      <c r="R45" s="206">
        <v>0.54</v>
      </c>
      <c r="S45" s="206">
        <v>0.33</v>
      </c>
      <c r="T45" s="206">
        <v>0.56000000000000005</v>
      </c>
      <c r="U45" s="206">
        <v>0.9</v>
      </c>
      <c r="V45" s="206">
        <v>0.19</v>
      </c>
      <c r="W45" s="206">
        <v>0.4</v>
      </c>
      <c r="X45" s="206">
        <v>4.58</v>
      </c>
      <c r="Y45" s="206">
        <v>0</v>
      </c>
      <c r="Z45" s="206">
        <v>1.63</v>
      </c>
      <c r="AA45" s="206">
        <v>1.03</v>
      </c>
      <c r="AB45" s="206">
        <v>0</v>
      </c>
      <c r="AC45" s="206">
        <v>13.54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0</v>
      </c>
      <c r="G46" s="206">
        <v>6.75</v>
      </c>
      <c r="H46" s="206">
        <v>0</v>
      </c>
      <c r="I46" s="206">
        <v>29.14</v>
      </c>
      <c r="J46" s="206">
        <v>0.34</v>
      </c>
      <c r="K46" s="206">
        <v>0.39</v>
      </c>
      <c r="L46" s="206">
        <v>16.190000000000001</v>
      </c>
      <c r="M46" s="206">
        <v>1.1599999999999999</v>
      </c>
      <c r="N46" s="206">
        <v>1.5</v>
      </c>
      <c r="O46" s="206">
        <v>0</v>
      </c>
      <c r="P46" s="206">
        <v>1.58</v>
      </c>
      <c r="Q46" s="206">
        <v>0.28000000000000003</v>
      </c>
      <c r="R46" s="206">
        <v>0.54</v>
      </c>
      <c r="S46" s="206">
        <v>0.33</v>
      </c>
      <c r="T46" s="206">
        <v>0.56000000000000005</v>
      </c>
      <c r="U46" s="206">
        <v>0.9</v>
      </c>
      <c r="V46" s="206">
        <v>0.19</v>
      </c>
      <c r="W46" s="206">
        <v>0.4</v>
      </c>
      <c r="X46" s="206">
        <v>4.58</v>
      </c>
      <c r="Y46" s="206">
        <v>0</v>
      </c>
      <c r="Z46" s="206">
        <v>1.63</v>
      </c>
      <c r="AA46" s="206">
        <v>1.03</v>
      </c>
      <c r="AB46" s="206">
        <v>0</v>
      </c>
      <c r="AC46" s="206">
        <v>13.54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1.63</v>
      </c>
      <c r="E47" s="206">
        <v>0</v>
      </c>
      <c r="F47" s="206">
        <v>0</v>
      </c>
      <c r="G47" s="206">
        <v>6.75</v>
      </c>
      <c r="H47" s="206">
        <v>0</v>
      </c>
      <c r="I47" s="206">
        <v>29.14</v>
      </c>
      <c r="J47" s="206">
        <v>0.34</v>
      </c>
      <c r="K47" s="206">
        <v>0.39</v>
      </c>
      <c r="L47" s="206">
        <v>16.190000000000001</v>
      </c>
      <c r="M47" s="206">
        <v>1.1599999999999999</v>
      </c>
      <c r="N47" s="206">
        <v>1.5</v>
      </c>
      <c r="O47" s="206">
        <v>0</v>
      </c>
      <c r="P47" s="206">
        <v>1.58</v>
      </c>
      <c r="Q47" s="206">
        <v>0.28000000000000003</v>
      </c>
      <c r="R47" s="206">
        <v>0.54</v>
      </c>
      <c r="S47" s="206">
        <v>0.33</v>
      </c>
      <c r="T47" s="206">
        <v>0.56000000000000005</v>
      </c>
      <c r="U47" s="206">
        <v>0.9</v>
      </c>
      <c r="V47" s="206">
        <v>0.15</v>
      </c>
      <c r="W47" s="206">
        <v>0.4</v>
      </c>
      <c r="X47" s="206">
        <v>4.58</v>
      </c>
      <c r="Y47" s="206">
        <v>0</v>
      </c>
      <c r="Z47" s="206">
        <v>1.63</v>
      </c>
      <c r="AA47" s="206">
        <v>1.03</v>
      </c>
      <c r="AB47" s="206">
        <v>0</v>
      </c>
      <c r="AC47" s="206">
        <v>13.54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0</v>
      </c>
      <c r="G48" s="206">
        <v>6.75</v>
      </c>
      <c r="H48" s="206">
        <v>0</v>
      </c>
      <c r="I48" s="206">
        <v>29.14</v>
      </c>
      <c r="J48" s="206">
        <v>0.34</v>
      </c>
      <c r="K48" s="206">
        <v>0.39</v>
      </c>
      <c r="L48" s="206">
        <v>16.190000000000001</v>
      </c>
      <c r="M48" s="206">
        <v>1.1599999999999999</v>
      </c>
      <c r="N48" s="206">
        <v>1.5</v>
      </c>
      <c r="O48" s="206">
        <v>0</v>
      </c>
      <c r="P48" s="206">
        <v>1.58</v>
      </c>
      <c r="Q48" s="206">
        <v>0.28000000000000003</v>
      </c>
      <c r="R48" s="206">
        <v>0.54</v>
      </c>
      <c r="S48" s="206">
        <v>0.33</v>
      </c>
      <c r="T48" s="206">
        <v>0.56000000000000005</v>
      </c>
      <c r="U48" s="206">
        <v>0.9</v>
      </c>
      <c r="V48" s="206">
        <v>0.15</v>
      </c>
      <c r="W48" s="206">
        <v>0.4</v>
      </c>
      <c r="X48" s="206">
        <v>4.58</v>
      </c>
      <c r="Y48" s="206">
        <v>0</v>
      </c>
      <c r="Z48" s="206">
        <v>1.63</v>
      </c>
      <c r="AA48" s="206">
        <v>1.03</v>
      </c>
      <c r="AB48" s="206">
        <v>0</v>
      </c>
      <c r="AC48" s="206">
        <v>13.54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0</v>
      </c>
      <c r="G49" s="206">
        <v>6.75</v>
      </c>
      <c r="H49" s="206">
        <v>0</v>
      </c>
      <c r="I49" s="206">
        <v>29.14</v>
      </c>
      <c r="J49" s="206">
        <v>0.34</v>
      </c>
      <c r="K49" s="206">
        <v>0.39</v>
      </c>
      <c r="L49" s="206">
        <v>16.190000000000001</v>
      </c>
      <c r="M49" s="206">
        <v>1.1599999999999999</v>
      </c>
      <c r="N49" s="206">
        <v>1.5</v>
      </c>
      <c r="O49" s="206">
        <v>0</v>
      </c>
      <c r="P49" s="206">
        <v>1.58</v>
      </c>
      <c r="Q49" s="206">
        <v>0.28000000000000003</v>
      </c>
      <c r="R49" s="206">
        <v>0.54</v>
      </c>
      <c r="S49" s="206">
        <v>0.33</v>
      </c>
      <c r="T49" s="206">
        <v>0.56000000000000005</v>
      </c>
      <c r="U49" s="206">
        <v>0.9</v>
      </c>
      <c r="V49" s="206">
        <v>0.15</v>
      </c>
      <c r="W49" s="206">
        <v>0.4</v>
      </c>
      <c r="X49" s="206">
        <v>4.58</v>
      </c>
      <c r="Y49" s="206">
        <v>0</v>
      </c>
      <c r="Z49" s="206">
        <v>1.63</v>
      </c>
      <c r="AA49" s="206">
        <v>1.03</v>
      </c>
      <c r="AB49" s="206">
        <v>0</v>
      </c>
      <c r="AC49" s="206">
        <v>13.54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0</v>
      </c>
      <c r="G50" s="206">
        <v>6.75</v>
      </c>
      <c r="H50" s="206">
        <v>0</v>
      </c>
      <c r="I50" s="206">
        <v>29.14</v>
      </c>
      <c r="J50" s="206">
        <v>0.34</v>
      </c>
      <c r="K50" s="206">
        <v>0.39</v>
      </c>
      <c r="L50" s="206">
        <v>16.190000000000001</v>
      </c>
      <c r="M50" s="206">
        <v>1.1599999999999999</v>
      </c>
      <c r="N50" s="206">
        <v>1.5</v>
      </c>
      <c r="O50" s="206">
        <v>0</v>
      </c>
      <c r="P50" s="206">
        <v>1.58</v>
      </c>
      <c r="Q50" s="206">
        <v>0.28000000000000003</v>
      </c>
      <c r="R50" s="206">
        <v>0.54</v>
      </c>
      <c r="S50" s="206">
        <v>0.33</v>
      </c>
      <c r="T50" s="206">
        <v>0.56000000000000005</v>
      </c>
      <c r="U50" s="206">
        <v>0.9</v>
      </c>
      <c r="V50" s="206">
        <v>0.15</v>
      </c>
      <c r="W50" s="206">
        <v>0.4</v>
      </c>
      <c r="X50" s="206">
        <v>4.58</v>
      </c>
      <c r="Y50" s="206">
        <v>0</v>
      </c>
      <c r="Z50" s="206">
        <v>1.63</v>
      </c>
      <c r="AA50" s="206">
        <v>1.03</v>
      </c>
      <c r="AB50" s="206">
        <v>0</v>
      </c>
      <c r="AC50" s="206">
        <v>13.54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17.420000000000002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1.63</v>
      </c>
      <c r="E51" s="206">
        <v>0</v>
      </c>
      <c r="F51" s="206">
        <v>0</v>
      </c>
      <c r="G51" s="206">
        <v>6.75</v>
      </c>
      <c r="H51" s="206">
        <v>0</v>
      </c>
      <c r="I51" s="206">
        <v>28.97</v>
      </c>
      <c r="J51" s="206">
        <v>0.34</v>
      </c>
      <c r="K51" s="206">
        <v>0.39</v>
      </c>
      <c r="L51" s="206">
        <v>16.190000000000001</v>
      </c>
      <c r="M51" s="206">
        <v>1.1599999999999999</v>
      </c>
      <c r="N51" s="206">
        <v>1.5</v>
      </c>
      <c r="O51" s="206">
        <v>0</v>
      </c>
      <c r="P51" s="206">
        <v>1.58</v>
      </c>
      <c r="Q51" s="206">
        <v>0.28000000000000003</v>
      </c>
      <c r="R51" s="206">
        <v>0.54</v>
      </c>
      <c r="S51" s="206">
        <v>0.33</v>
      </c>
      <c r="T51" s="206">
        <v>0.56000000000000005</v>
      </c>
      <c r="U51" s="206">
        <v>0.9</v>
      </c>
      <c r="V51" s="206">
        <v>0.15</v>
      </c>
      <c r="W51" s="206">
        <v>0.4</v>
      </c>
      <c r="X51" s="206">
        <v>4.58</v>
      </c>
      <c r="Y51" s="206">
        <v>0</v>
      </c>
      <c r="Z51" s="206">
        <v>1.63</v>
      </c>
      <c r="AA51" s="206">
        <v>1.03</v>
      </c>
      <c r="AB51" s="206">
        <v>0</v>
      </c>
      <c r="AC51" s="206">
        <v>13.85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17.420000000000002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1.63</v>
      </c>
      <c r="E52" s="206">
        <v>0</v>
      </c>
      <c r="F52" s="206">
        <v>0</v>
      </c>
      <c r="G52" s="206">
        <v>6.75</v>
      </c>
      <c r="H52" s="206">
        <v>0</v>
      </c>
      <c r="I52" s="206">
        <v>28.97</v>
      </c>
      <c r="J52" s="206">
        <v>0.34</v>
      </c>
      <c r="K52" s="206">
        <v>0.39</v>
      </c>
      <c r="L52" s="206">
        <v>16.190000000000001</v>
      </c>
      <c r="M52" s="206">
        <v>1.1599999999999999</v>
      </c>
      <c r="N52" s="206">
        <v>1.5</v>
      </c>
      <c r="O52" s="206">
        <v>0</v>
      </c>
      <c r="P52" s="206">
        <v>1.58</v>
      </c>
      <c r="Q52" s="206">
        <v>0.28000000000000003</v>
      </c>
      <c r="R52" s="206">
        <v>0.54</v>
      </c>
      <c r="S52" s="206">
        <v>0.33</v>
      </c>
      <c r="T52" s="206">
        <v>0.56000000000000005</v>
      </c>
      <c r="U52" s="206">
        <v>0.9</v>
      </c>
      <c r="V52" s="206">
        <v>0.15</v>
      </c>
      <c r="W52" s="206">
        <v>0.4</v>
      </c>
      <c r="X52" s="206">
        <v>4.58</v>
      </c>
      <c r="Y52" s="206">
        <v>0</v>
      </c>
      <c r="Z52" s="206">
        <v>1.63</v>
      </c>
      <c r="AA52" s="206">
        <v>1.03</v>
      </c>
      <c r="AB52" s="206">
        <v>0</v>
      </c>
      <c r="AC52" s="206">
        <v>13.54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17.420000000000002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1.63</v>
      </c>
      <c r="E53" s="206">
        <v>0</v>
      </c>
      <c r="F53" s="206">
        <v>0</v>
      </c>
      <c r="G53" s="206">
        <v>6.75</v>
      </c>
      <c r="H53" s="206">
        <v>0</v>
      </c>
      <c r="I53" s="206">
        <v>28.97</v>
      </c>
      <c r="J53" s="206">
        <v>0.34</v>
      </c>
      <c r="K53" s="206">
        <v>0.38</v>
      </c>
      <c r="L53" s="206">
        <v>16.190000000000001</v>
      </c>
      <c r="M53" s="206">
        <v>1.1599999999999999</v>
      </c>
      <c r="N53" s="206">
        <v>1.5</v>
      </c>
      <c r="O53" s="206">
        <v>0</v>
      </c>
      <c r="P53" s="206">
        <v>1.58</v>
      </c>
      <c r="Q53" s="206">
        <v>0.28000000000000003</v>
      </c>
      <c r="R53" s="206">
        <v>0.54</v>
      </c>
      <c r="S53" s="206">
        <v>0.33</v>
      </c>
      <c r="T53" s="206">
        <v>0.56000000000000005</v>
      </c>
      <c r="U53" s="206">
        <v>0.9</v>
      </c>
      <c r="V53" s="206">
        <v>0.15</v>
      </c>
      <c r="W53" s="206">
        <v>0.37</v>
      </c>
      <c r="X53" s="206">
        <v>4.58</v>
      </c>
      <c r="Y53" s="206">
        <v>0</v>
      </c>
      <c r="Z53" s="206">
        <v>1.63</v>
      </c>
      <c r="AA53" s="206">
        <v>1.03</v>
      </c>
      <c r="AB53" s="206">
        <v>0</v>
      </c>
      <c r="AC53" s="206">
        <v>13.54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17.420000000000002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1.63</v>
      </c>
      <c r="E54" s="206">
        <v>0</v>
      </c>
      <c r="F54" s="206">
        <v>0</v>
      </c>
      <c r="G54" s="206">
        <v>6.75</v>
      </c>
      <c r="H54" s="206">
        <v>0</v>
      </c>
      <c r="I54" s="206">
        <v>28.97</v>
      </c>
      <c r="J54" s="206">
        <v>0.34</v>
      </c>
      <c r="K54" s="206">
        <v>0.35</v>
      </c>
      <c r="L54" s="206">
        <v>79.73</v>
      </c>
      <c r="M54" s="206">
        <v>1.1599999999999999</v>
      </c>
      <c r="N54" s="206">
        <v>1.5</v>
      </c>
      <c r="O54" s="206">
        <v>0</v>
      </c>
      <c r="P54" s="206">
        <v>1.58</v>
      </c>
      <c r="Q54" s="206">
        <v>0.28000000000000003</v>
      </c>
      <c r="R54" s="206">
        <v>0.54</v>
      </c>
      <c r="S54" s="206">
        <v>0.33</v>
      </c>
      <c r="T54" s="206">
        <v>0.56000000000000005</v>
      </c>
      <c r="U54" s="206">
        <v>0.9</v>
      </c>
      <c r="V54" s="206">
        <v>0.15</v>
      </c>
      <c r="W54" s="206">
        <v>0.37</v>
      </c>
      <c r="X54" s="206">
        <v>4.58</v>
      </c>
      <c r="Y54" s="206">
        <v>0</v>
      </c>
      <c r="Z54" s="206">
        <v>1.63</v>
      </c>
      <c r="AA54" s="206">
        <v>1.03</v>
      </c>
      <c r="AB54" s="206">
        <v>0</v>
      </c>
      <c r="AC54" s="206">
        <v>13.54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17.420000000000002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1.63</v>
      </c>
      <c r="E55" s="206">
        <v>0</v>
      </c>
      <c r="F55" s="206">
        <v>0</v>
      </c>
      <c r="G55" s="206">
        <v>6.75</v>
      </c>
      <c r="H55" s="206">
        <v>0</v>
      </c>
      <c r="I55" s="206">
        <v>28.97</v>
      </c>
      <c r="J55" s="206">
        <v>0.34</v>
      </c>
      <c r="K55" s="206">
        <v>4.43</v>
      </c>
      <c r="L55" s="206">
        <v>183.21</v>
      </c>
      <c r="M55" s="206">
        <v>1.1599999999999999</v>
      </c>
      <c r="N55" s="206">
        <v>1.5</v>
      </c>
      <c r="O55" s="206">
        <v>0</v>
      </c>
      <c r="P55" s="206">
        <v>1.58</v>
      </c>
      <c r="Q55" s="206">
        <v>3.75</v>
      </c>
      <c r="R55" s="206">
        <v>10.88</v>
      </c>
      <c r="S55" s="206">
        <v>0.88</v>
      </c>
      <c r="T55" s="206">
        <v>0.56000000000000005</v>
      </c>
      <c r="U55" s="206">
        <v>0.9</v>
      </c>
      <c r="V55" s="206">
        <v>1.78</v>
      </c>
      <c r="W55" s="206">
        <v>0.37</v>
      </c>
      <c r="X55" s="206">
        <v>5.87</v>
      </c>
      <c r="Y55" s="206">
        <v>0</v>
      </c>
      <c r="Z55" s="206">
        <v>1.63</v>
      </c>
      <c r="AA55" s="206">
        <v>1.55</v>
      </c>
      <c r="AB55" s="206">
        <v>0</v>
      </c>
      <c r="AC55" s="206">
        <v>13.54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13.91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1.63</v>
      </c>
      <c r="E56" s="206">
        <v>0</v>
      </c>
      <c r="F56" s="206">
        <v>0</v>
      </c>
      <c r="G56" s="206">
        <v>6.75</v>
      </c>
      <c r="H56" s="206">
        <v>0</v>
      </c>
      <c r="I56" s="206">
        <v>28.97</v>
      </c>
      <c r="J56" s="206">
        <v>0.34</v>
      </c>
      <c r="K56" s="206">
        <v>7.39</v>
      </c>
      <c r="L56" s="206">
        <v>183.21</v>
      </c>
      <c r="M56" s="206">
        <v>1.1599999999999999</v>
      </c>
      <c r="N56" s="206">
        <v>1.5</v>
      </c>
      <c r="O56" s="206">
        <v>0</v>
      </c>
      <c r="P56" s="206">
        <v>1.58</v>
      </c>
      <c r="Q56" s="206">
        <v>6.46</v>
      </c>
      <c r="R56" s="206">
        <v>10.88</v>
      </c>
      <c r="S56" s="206">
        <v>7.99</v>
      </c>
      <c r="T56" s="206">
        <v>0.56000000000000005</v>
      </c>
      <c r="U56" s="206">
        <v>0.9</v>
      </c>
      <c r="V56" s="206">
        <v>1.78</v>
      </c>
      <c r="W56" s="206">
        <v>0.37</v>
      </c>
      <c r="X56" s="206">
        <v>5.87</v>
      </c>
      <c r="Y56" s="206">
        <v>0</v>
      </c>
      <c r="Z56" s="206">
        <v>1.63</v>
      </c>
      <c r="AA56" s="206">
        <v>1.55</v>
      </c>
      <c r="AB56" s="206">
        <v>0</v>
      </c>
      <c r="AC56" s="206">
        <v>13.54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13.91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1.63</v>
      </c>
      <c r="E57" s="206">
        <v>0</v>
      </c>
      <c r="F57" s="206">
        <v>0</v>
      </c>
      <c r="G57" s="206">
        <v>6.75</v>
      </c>
      <c r="H57" s="206">
        <v>0</v>
      </c>
      <c r="I57" s="206">
        <v>28.97</v>
      </c>
      <c r="J57" s="206">
        <v>0.34</v>
      </c>
      <c r="K57" s="206">
        <v>7.39</v>
      </c>
      <c r="L57" s="206">
        <v>183.21</v>
      </c>
      <c r="M57" s="206">
        <v>1.1599999999999999</v>
      </c>
      <c r="N57" s="206">
        <v>1.5</v>
      </c>
      <c r="O57" s="206">
        <v>0</v>
      </c>
      <c r="P57" s="206">
        <v>1.58</v>
      </c>
      <c r="Q57" s="206">
        <v>6.61</v>
      </c>
      <c r="R57" s="206">
        <v>10.88</v>
      </c>
      <c r="S57" s="206">
        <v>7.99</v>
      </c>
      <c r="T57" s="206">
        <v>0.56000000000000005</v>
      </c>
      <c r="U57" s="206">
        <v>0.9</v>
      </c>
      <c r="V57" s="206">
        <v>1.78</v>
      </c>
      <c r="W57" s="206">
        <v>0.37</v>
      </c>
      <c r="X57" s="206">
        <v>5.87</v>
      </c>
      <c r="Y57" s="206">
        <v>0</v>
      </c>
      <c r="Z57" s="206">
        <v>1.63</v>
      </c>
      <c r="AA57" s="206">
        <v>1.55</v>
      </c>
      <c r="AB57" s="206">
        <v>0</v>
      </c>
      <c r="AC57" s="206">
        <v>13.54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12.33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1.63</v>
      </c>
      <c r="E58" s="206">
        <v>0</v>
      </c>
      <c r="F58" s="206">
        <v>0</v>
      </c>
      <c r="G58" s="206">
        <v>6.75</v>
      </c>
      <c r="H58" s="206">
        <v>0</v>
      </c>
      <c r="I58" s="206">
        <v>28.97</v>
      </c>
      <c r="J58" s="206">
        <v>0.34</v>
      </c>
      <c r="K58" s="206">
        <v>0.31</v>
      </c>
      <c r="L58" s="206">
        <v>134.34</v>
      </c>
      <c r="M58" s="206">
        <v>1.1599999999999999</v>
      </c>
      <c r="N58" s="206">
        <v>1.5</v>
      </c>
      <c r="O58" s="206">
        <v>0</v>
      </c>
      <c r="P58" s="206">
        <v>1.58</v>
      </c>
      <c r="Q58" s="206">
        <v>0.28000000000000003</v>
      </c>
      <c r="R58" s="206">
        <v>0.54</v>
      </c>
      <c r="S58" s="206">
        <v>0.33</v>
      </c>
      <c r="T58" s="206">
        <v>0.56000000000000005</v>
      </c>
      <c r="U58" s="206">
        <v>0.9</v>
      </c>
      <c r="V58" s="206">
        <v>0.15</v>
      </c>
      <c r="W58" s="206">
        <v>0.37</v>
      </c>
      <c r="X58" s="206">
        <v>4.58</v>
      </c>
      <c r="Y58" s="206">
        <v>0</v>
      </c>
      <c r="Z58" s="206">
        <v>1.63</v>
      </c>
      <c r="AA58" s="206">
        <v>1.03</v>
      </c>
      <c r="AB58" s="206">
        <v>0</v>
      </c>
      <c r="AC58" s="206">
        <v>13.54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12.33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1.63</v>
      </c>
      <c r="E59" s="206">
        <v>0</v>
      </c>
      <c r="F59" s="206">
        <v>0</v>
      </c>
      <c r="G59" s="206">
        <v>6.75</v>
      </c>
      <c r="H59" s="206">
        <v>0</v>
      </c>
      <c r="I59" s="206">
        <v>28.97</v>
      </c>
      <c r="J59" s="206">
        <v>0.34</v>
      </c>
      <c r="K59" s="206">
        <v>0.31</v>
      </c>
      <c r="L59" s="206">
        <v>113.27</v>
      </c>
      <c r="M59" s="206">
        <v>1.1599999999999999</v>
      </c>
      <c r="N59" s="206">
        <v>1.5</v>
      </c>
      <c r="O59" s="206">
        <v>0</v>
      </c>
      <c r="P59" s="206">
        <v>1.58</v>
      </c>
      <c r="Q59" s="206">
        <v>0.28000000000000003</v>
      </c>
      <c r="R59" s="206">
        <v>0.54</v>
      </c>
      <c r="S59" s="206">
        <v>0.33</v>
      </c>
      <c r="T59" s="206">
        <v>0.56000000000000005</v>
      </c>
      <c r="U59" s="206">
        <v>0.9</v>
      </c>
      <c r="V59" s="206">
        <v>0.14000000000000001</v>
      </c>
      <c r="W59" s="206">
        <v>0.37</v>
      </c>
      <c r="X59" s="206">
        <v>4.58</v>
      </c>
      <c r="Y59" s="206">
        <v>0</v>
      </c>
      <c r="Z59" s="206">
        <v>1.63</v>
      </c>
      <c r="AA59" s="206">
        <v>1.03</v>
      </c>
      <c r="AB59" s="206">
        <v>0</v>
      </c>
      <c r="AC59" s="206">
        <v>13.54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19.600000000000001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1.63</v>
      </c>
      <c r="E60" s="206">
        <v>0</v>
      </c>
      <c r="F60" s="206">
        <v>0</v>
      </c>
      <c r="G60" s="206">
        <v>6.75</v>
      </c>
      <c r="H60" s="206">
        <v>0</v>
      </c>
      <c r="I60" s="206">
        <v>28.97</v>
      </c>
      <c r="J60" s="206">
        <v>0.34</v>
      </c>
      <c r="K60" s="206">
        <v>0.31</v>
      </c>
      <c r="L60" s="206">
        <v>94.1</v>
      </c>
      <c r="M60" s="206">
        <v>1.1599999999999999</v>
      </c>
      <c r="N60" s="206">
        <v>1.5</v>
      </c>
      <c r="O60" s="206">
        <v>0</v>
      </c>
      <c r="P60" s="206">
        <v>1.58</v>
      </c>
      <c r="Q60" s="206">
        <v>0.28000000000000003</v>
      </c>
      <c r="R60" s="206">
        <v>0.54</v>
      </c>
      <c r="S60" s="206">
        <v>0.33</v>
      </c>
      <c r="T60" s="206">
        <v>0.56000000000000005</v>
      </c>
      <c r="U60" s="206">
        <v>0.9</v>
      </c>
      <c r="V60" s="206">
        <v>0.14000000000000001</v>
      </c>
      <c r="W60" s="206">
        <v>0.37</v>
      </c>
      <c r="X60" s="206">
        <v>4.58</v>
      </c>
      <c r="Y60" s="206">
        <v>0</v>
      </c>
      <c r="Z60" s="206">
        <v>1.63</v>
      </c>
      <c r="AA60" s="206">
        <v>1.03</v>
      </c>
      <c r="AB60" s="206">
        <v>0</v>
      </c>
      <c r="AC60" s="206">
        <v>13.54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19.600000000000001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1.63</v>
      </c>
      <c r="E61" s="206">
        <v>0</v>
      </c>
      <c r="F61" s="206">
        <v>0</v>
      </c>
      <c r="G61" s="206">
        <v>6.75</v>
      </c>
      <c r="H61" s="206">
        <v>0</v>
      </c>
      <c r="I61" s="206">
        <v>28.97</v>
      </c>
      <c r="J61" s="206">
        <v>0.34</v>
      </c>
      <c r="K61" s="206">
        <v>0.31</v>
      </c>
      <c r="L61" s="206">
        <v>85.48</v>
      </c>
      <c r="M61" s="206">
        <v>1.1599999999999999</v>
      </c>
      <c r="N61" s="206">
        <v>1.5</v>
      </c>
      <c r="O61" s="206">
        <v>0</v>
      </c>
      <c r="P61" s="206">
        <v>1.58</v>
      </c>
      <c r="Q61" s="206">
        <v>0.28000000000000003</v>
      </c>
      <c r="R61" s="206">
        <v>0.54</v>
      </c>
      <c r="S61" s="206">
        <v>0.33</v>
      </c>
      <c r="T61" s="206">
        <v>0.56000000000000005</v>
      </c>
      <c r="U61" s="206">
        <v>0.9</v>
      </c>
      <c r="V61" s="206">
        <v>0.14000000000000001</v>
      </c>
      <c r="W61" s="206">
        <v>0.39</v>
      </c>
      <c r="X61" s="206">
        <v>4.58</v>
      </c>
      <c r="Y61" s="206">
        <v>0</v>
      </c>
      <c r="Z61" s="206">
        <v>1.63</v>
      </c>
      <c r="AA61" s="206">
        <v>1.03</v>
      </c>
      <c r="AB61" s="206">
        <v>0</v>
      </c>
      <c r="AC61" s="206">
        <v>13.54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19.600000000000001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1.63</v>
      </c>
      <c r="E62" s="206">
        <v>0</v>
      </c>
      <c r="F62" s="206">
        <v>0</v>
      </c>
      <c r="G62" s="206">
        <v>6.75</v>
      </c>
      <c r="H62" s="206">
        <v>0</v>
      </c>
      <c r="I62" s="206">
        <v>28.97</v>
      </c>
      <c r="J62" s="206">
        <v>0.34</v>
      </c>
      <c r="K62" s="206">
        <v>0.31</v>
      </c>
      <c r="L62" s="206">
        <v>81.650000000000006</v>
      </c>
      <c r="M62" s="206">
        <v>1.1599999999999999</v>
      </c>
      <c r="N62" s="206">
        <v>1.5</v>
      </c>
      <c r="O62" s="206">
        <v>0</v>
      </c>
      <c r="P62" s="206">
        <v>1.58</v>
      </c>
      <c r="Q62" s="206">
        <v>0.28000000000000003</v>
      </c>
      <c r="R62" s="206">
        <v>0.54</v>
      </c>
      <c r="S62" s="206">
        <v>0.33</v>
      </c>
      <c r="T62" s="206">
        <v>0.56000000000000005</v>
      </c>
      <c r="U62" s="206">
        <v>0.9</v>
      </c>
      <c r="V62" s="206">
        <v>0.14000000000000001</v>
      </c>
      <c r="W62" s="206">
        <v>0.39</v>
      </c>
      <c r="X62" s="206">
        <v>4.58</v>
      </c>
      <c r="Y62" s="206">
        <v>0</v>
      </c>
      <c r="Z62" s="206">
        <v>1.63</v>
      </c>
      <c r="AA62" s="206">
        <v>1.03</v>
      </c>
      <c r="AB62" s="206">
        <v>0</v>
      </c>
      <c r="AC62" s="206">
        <v>13.54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19.600000000000001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1.63</v>
      </c>
      <c r="E63" s="206">
        <v>0</v>
      </c>
      <c r="F63" s="206">
        <v>0</v>
      </c>
      <c r="G63" s="206">
        <v>6.75</v>
      </c>
      <c r="H63" s="206">
        <v>0</v>
      </c>
      <c r="I63" s="206">
        <v>28.97</v>
      </c>
      <c r="J63" s="206">
        <v>0.34</v>
      </c>
      <c r="K63" s="206">
        <v>0.96</v>
      </c>
      <c r="L63" s="206">
        <v>67.28</v>
      </c>
      <c r="M63" s="206">
        <v>1.1599999999999999</v>
      </c>
      <c r="N63" s="206">
        <v>1.5</v>
      </c>
      <c r="O63" s="206">
        <v>0</v>
      </c>
      <c r="P63" s="206">
        <v>1.58</v>
      </c>
      <c r="Q63" s="206">
        <v>0.28000000000000003</v>
      </c>
      <c r="R63" s="206">
        <v>0.54</v>
      </c>
      <c r="S63" s="206">
        <v>0.33</v>
      </c>
      <c r="T63" s="206">
        <v>0.56000000000000005</v>
      </c>
      <c r="U63" s="206">
        <v>0.9</v>
      </c>
      <c r="V63" s="206">
        <v>0.14000000000000001</v>
      </c>
      <c r="W63" s="206">
        <v>0.4</v>
      </c>
      <c r="X63" s="206">
        <v>4.58</v>
      </c>
      <c r="Y63" s="206">
        <v>0</v>
      </c>
      <c r="Z63" s="206">
        <v>1.63</v>
      </c>
      <c r="AA63" s="206">
        <v>1.03</v>
      </c>
      <c r="AB63" s="206">
        <v>0</v>
      </c>
      <c r="AC63" s="206">
        <v>13.23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19.600000000000001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1.63</v>
      </c>
      <c r="E64" s="206">
        <v>0</v>
      </c>
      <c r="F64" s="206">
        <v>0</v>
      </c>
      <c r="G64" s="206">
        <v>6.75</v>
      </c>
      <c r="H64" s="206">
        <v>0</v>
      </c>
      <c r="I64" s="206">
        <v>28.97</v>
      </c>
      <c r="J64" s="206">
        <v>0.34</v>
      </c>
      <c r="K64" s="206">
        <v>1.1200000000000001</v>
      </c>
      <c r="L64" s="206">
        <v>74.94</v>
      </c>
      <c r="M64" s="206">
        <v>1.1599999999999999</v>
      </c>
      <c r="N64" s="206">
        <v>1.5</v>
      </c>
      <c r="O64" s="206">
        <v>0</v>
      </c>
      <c r="P64" s="206">
        <v>1.58</v>
      </c>
      <c r="Q64" s="206">
        <v>0.28000000000000003</v>
      </c>
      <c r="R64" s="206">
        <v>0.54</v>
      </c>
      <c r="S64" s="206">
        <v>0.33</v>
      </c>
      <c r="T64" s="206">
        <v>0.56000000000000005</v>
      </c>
      <c r="U64" s="206">
        <v>0.9</v>
      </c>
      <c r="V64" s="206">
        <v>0.14000000000000001</v>
      </c>
      <c r="W64" s="206">
        <v>0.4</v>
      </c>
      <c r="X64" s="206">
        <v>4.58</v>
      </c>
      <c r="Y64" s="206">
        <v>0</v>
      </c>
      <c r="Z64" s="206">
        <v>1.63</v>
      </c>
      <c r="AA64" s="206">
        <v>1.03</v>
      </c>
      <c r="AB64" s="206">
        <v>0</v>
      </c>
      <c r="AC64" s="206">
        <v>13.23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19.600000000000001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1.63</v>
      </c>
      <c r="E65" s="206">
        <v>0</v>
      </c>
      <c r="F65" s="206">
        <v>0</v>
      </c>
      <c r="G65" s="206">
        <v>6.75</v>
      </c>
      <c r="H65" s="206">
        <v>0</v>
      </c>
      <c r="I65" s="206">
        <v>28.97</v>
      </c>
      <c r="J65" s="206">
        <v>0.34</v>
      </c>
      <c r="K65" s="206">
        <v>1.25</v>
      </c>
      <c r="L65" s="206">
        <v>66.319999999999993</v>
      </c>
      <c r="M65" s="206">
        <v>1.1599999999999999</v>
      </c>
      <c r="N65" s="206">
        <v>1.5</v>
      </c>
      <c r="O65" s="206">
        <v>0</v>
      </c>
      <c r="P65" s="206">
        <v>1.58</v>
      </c>
      <c r="Q65" s="206">
        <v>0.28000000000000003</v>
      </c>
      <c r="R65" s="206">
        <v>0.54</v>
      </c>
      <c r="S65" s="206">
        <v>0.46</v>
      </c>
      <c r="T65" s="206">
        <v>0.56000000000000005</v>
      </c>
      <c r="U65" s="206">
        <v>0.9</v>
      </c>
      <c r="V65" s="206">
        <v>0.14000000000000001</v>
      </c>
      <c r="W65" s="206">
        <v>0.4</v>
      </c>
      <c r="X65" s="206">
        <v>4.58</v>
      </c>
      <c r="Y65" s="206">
        <v>0</v>
      </c>
      <c r="Z65" s="206">
        <v>1.63</v>
      </c>
      <c r="AA65" s="206">
        <v>1.03</v>
      </c>
      <c r="AB65" s="206">
        <v>0</v>
      </c>
      <c r="AC65" s="206">
        <v>13.23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19.600000000000001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1.63</v>
      </c>
      <c r="E66" s="206">
        <v>0</v>
      </c>
      <c r="F66" s="206">
        <v>0</v>
      </c>
      <c r="G66" s="206">
        <v>6.75</v>
      </c>
      <c r="H66" s="206">
        <v>0</v>
      </c>
      <c r="I66" s="206">
        <v>28.97</v>
      </c>
      <c r="J66" s="206">
        <v>0.34</v>
      </c>
      <c r="K66" s="206">
        <v>0.39</v>
      </c>
      <c r="L66" s="206">
        <v>66.319999999999993</v>
      </c>
      <c r="M66" s="206">
        <v>1.1599999999999999</v>
      </c>
      <c r="N66" s="206">
        <v>1.5</v>
      </c>
      <c r="O66" s="206">
        <v>0</v>
      </c>
      <c r="P66" s="206">
        <v>1.58</v>
      </c>
      <c r="Q66" s="206">
        <v>0.28000000000000003</v>
      </c>
      <c r="R66" s="206">
        <v>0.54</v>
      </c>
      <c r="S66" s="206">
        <v>0.33</v>
      </c>
      <c r="T66" s="206">
        <v>0.56000000000000005</v>
      </c>
      <c r="U66" s="206">
        <v>0.9</v>
      </c>
      <c r="V66" s="206">
        <v>0.14000000000000001</v>
      </c>
      <c r="W66" s="206">
        <v>0.4</v>
      </c>
      <c r="X66" s="206">
        <v>4.58</v>
      </c>
      <c r="Y66" s="206">
        <v>0</v>
      </c>
      <c r="Z66" s="206">
        <v>1.63</v>
      </c>
      <c r="AA66" s="206">
        <v>1.03</v>
      </c>
      <c r="AB66" s="206">
        <v>0</v>
      </c>
      <c r="AC66" s="206">
        <v>13.23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19.600000000000001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1.63</v>
      </c>
      <c r="E67" s="206">
        <v>0</v>
      </c>
      <c r="F67" s="206">
        <v>0</v>
      </c>
      <c r="G67" s="206">
        <v>6.75</v>
      </c>
      <c r="H67" s="206">
        <v>0</v>
      </c>
      <c r="I67" s="206">
        <v>28.97</v>
      </c>
      <c r="J67" s="206">
        <v>0.34</v>
      </c>
      <c r="K67" s="206">
        <v>0.39</v>
      </c>
      <c r="L67" s="206">
        <v>47.16</v>
      </c>
      <c r="M67" s="206">
        <v>1.1599999999999999</v>
      </c>
      <c r="N67" s="206">
        <v>1.5</v>
      </c>
      <c r="O67" s="206">
        <v>0</v>
      </c>
      <c r="P67" s="206">
        <v>1.58</v>
      </c>
      <c r="Q67" s="206">
        <v>0.28000000000000003</v>
      </c>
      <c r="R67" s="206">
        <v>0.54</v>
      </c>
      <c r="S67" s="206">
        <v>0.33</v>
      </c>
      <c r="T67" s="206">
        <v>0.56000000000000005</v>
      </c>
      <c r="U67" s="206">
        <v>0.9</v>
      </c>
      <c r="V67" s="206">
        <v>0.14000000000000001</v>
      </c>
      <c r="W67" s="206">
        <v>0.4</v>
      </c>
      <c r="X67" s="206">
        <v>4.58</v>
      </c>
      <c r="Y67" s="206">
        <v>0</v>
      </c>
      <c r="Z67" s="206">
        <v>1.63</v>
      </c>
      <c r="AA67" s="206">
        <v>1.03</v>
      </c>
      <c r="AB67" s="206">
        <v>0</v>
      </c>
      <c r="AC67" s="206">
        <v>13.23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19.600000000000001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1.63</v>
      </c>
      <c r="E68" s="206">
        <v>0</v>
      </c>
      <c r="F68" s="206">
        <v>0</v>
      </c>
      <c r="G68" s="206">
        <v>6.75</v>
      </c>
      <c r="H68" s="206">
        <v>0</v>
      </c>
      <c r="I68" s="206">
        <v>28.97</v>
      </c>
      <c r="J68" s="206">
        <v>0.34</v>
      </c>
      <c r="K68" s="206">
        <v>0.39</v>
      </c>
      <c r="L68" s="206">
        <v>28</v>
      </c>
      <c r="M68" s="206">
        <v>1.1599999999999999</v>
      </c>
      <c r="N68" s="206">
        <v>1.5</v>
      </c>
      <c r="O68" s="206">
        <v>0</v>
      </c>
      <c r="P68" s="206">
        <v>1.58</v>
      </c>
      <c r="Q68" s="206">
        <v>0.28000000000000003</v>
      </c>
      <c r="R68" s="206">
        <v>0.54</v>
      </c>
      <c r="S68" s="206">
        <v>0.33</v>
      </c>
      <c r="T68" s="206">
        <v>0.56000000000000005</v>
      </c>
      <c r="U68" s="206">
        <v>0.9</v>
      </c>
      <c r="V68" s="206">
        <v>0.14000000000000001</v>
      </c>
      <c r="W68" s="206">
        <v>0.4</v>
      </c>
      <c r="X68" s="206">
        <v>4.58</v>
      </c>
      <c r="Y68" s="206">
        <v>0</v>
      </c>
      <c r="Z68" s="206">
        <v>1.63</v>
      </c>
      <c r="AA68" s="206">
        <v>1.03</v>
      </c>
      <c r="AB68" s="206">
        <v>0</v>
      </c>
      <c r="AC68" s="206">
        <v>13.23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19.600000000000001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1.63</v>
      </c>
      <c r="E69" s="206">
        <v>0</v>
      </c>
      <c r="F69" s="206">
        <v>0</v>
      </c>
      <c r="G69" s="206">
        <v>6.75</v>
      </c>
      <c r="H69" s="206">
        <v>0</v>
      </c>
      <c r="I69" s="206">
        <v>28.97</v>
      </c>
      <c r="J69" s="206">
        <v>0.34</v>
      </c>
      <c r="K69" s="206">
        <v>0.39</v>
      </c>
      <c r="L69" s="206">
        <v>26.08</v>
      </c>
      <c r="M69" s="206">
        <v>1.1599999999999999</v>
      </c>
      <c r="N69" s="206">
        <v>1.5</v>
      </c>
      <c r="O69" s="206">
        <v>0</v>
      </c>
      <c r="P69" s="206">
        <v>1.58</v>
      </c>
      <c r="Q69" s="206">
        <v>0.28000000000000003</v>
      </c>
      <c r="R69" s="206">
        <v>0.54</v>
      </c>
      <c r="S69" s="206">
        <v>0.33</v>
      </c>
      <c r="T69" s="206">
        <v>0.56000000000000005</v>
      </c>
      <c r="U69" s="206">
        <v>0.9</v>
      </c>
      <c r="V69" s="206">
        <v>0.14000000000000001</v>
      </c>
      <c r="W69" s="206">
        <v>0.4</v>
      </c>
      <c r="X69" s="206">
        <v>4.58</v>
      </c>
      <c r="Y69" s="206">
        <v>0</v>
      </c>
      <c r="Z69" s="206">
        <v>1.63</v>
      </c>
      <c r="AA69" s="206">
        <v>1.03</v>
      </c>
      <c r="AB69" s="206">
        <v>0</v>
      </c>
      <c r="AC69" s="206">
        <v>13.23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19.600000000000001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1.63</v>
      </c>
      <c r="E70" s="206">
        <v>0</v>
      </c>
      <c r="F70" s="206">
        <v>0</v>
      </c>
      <c r="G70" s="206">
        <v>6.75</v>
      </c>
      <c r="H70" s="206">
        <v>0</v>
      </c>
      <c r="I70" s="206">
        <v>28.97</v>
      </c>
      <c r="J70" s="206">
        <v>0.34</v>
      </c>
      <c r="K70" s="206">
        <v>0.39</v>
      </c>
      <c r="L70" s="206">
        <v>16.190000000000001</v>
      </c>
      <c r="M70" s="206">
        <v>1.1599999999999999</v>
      </c>
      <c r="N70" s="206">
        <v>1.5</v>
      </c>
      <c r="O70" s="206">
        <v>0</v>
      </c>
      <c r="P70" s="206">
        <v>1.58</v>
      </c>
      <c r="Q70" s="206">
        <v>0.28000000000000003</v>
      </c>
      <c r="R70" s="206">
        <v>0.54</v>
      </c>
      <c r="S70" s="206">
        <v>0.33</v>
      </c>
      <c r="T70" s="206">
        <v>0.56000000000000005</v>
      </c>
      <c r="U70" s="206">
        <v>0.9</v>
      </c>
      <c r="V70" s="206">
        <v>0.14000000000000001</v>
      </c>
      <c r="W70" s="206">
        <v>0.4</v>
      </c>
      <c r="X70" s="206">
        <v>4.58</v>
      </c>
      <c r="Y70" s="206">
        <v>0</v>
      </c>
      <c r="Z70" s="206">
        <v>1.63</v>
      </c>
      <c r="AA70" s="206">
        <v>1.03</v>
      </c>
      <c r="AB70" s="206">
        <v>0</v>
      </c>
      <c r="AC70" s="206">
        <v>13.23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19.600000000000001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1.63</v>
      </c>
      <c r="E71" s="206">
        <v>0</v>
      </c>
      <c r="F71" s="206">
        <v>0</v>
      </c>
      <c r="G71" s="206">
        <v>6.75</v>
      </c>
      <c r="H71" s="206">
        <v>0</v>
      </c>
      <c r="I71" s="206">
        <v>29.14</v>
      </c>
      <c r="J71" s="206">
        <v>0.34</v>
      </c>
      <c r="K71" s="206">
        <v>0.39</v>
      </c>
      <c r="L71" s="206">
        <v>16.190000000000001</v>
      </c>
      <c r="M71" s="206">
        <v>1.1599999999999999</v>
      </c>
      <c r="N71" s="206">
        <v>1.5</v>
      </c>
      <c r="O71" s="206">
        <v>0</v>
      </c>
      <c r="P71" s="206">
        <v>1.58</v>
      </c>
      <c r="Q71" s="206">
        <v>0.28000000000000003</v>
      </c>
      <c r="R71" s="206">
        <v>0.54</v>
      </c>
      <c r="S71" s="206">
        <v>0.33</v>
      </c>
      <c r="T71" s="206">
        <v>0.56000000000000005</v>
      </c>
      <c r="U71" s="206">
        <v>0.9</v>
      </c>
      <c r="V71" s="206">
        <v>0.14000000000000001</v>
      </c>
      <c r="W71" s="206">
        <v>0.4</v>
      </c>
      <c r="X71" s="206">
        <v>4.58</v>
      </c>
      <c r="Y71" s="206">
        <v>0</v>
      </c>
      <c r="Z71" s="206">
        <v>1.63</v>
      </c>
      <c r="AA71" s="206">
        <v>1.03</v>
      </c>
      <c r="AB71" s="206">
        <v>0</v>
      </c>
      <c r="AC71" s="206">
        <v>13.23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1.63</v>
      </c>
      <c r="E72" s="206">
        <v>0</v>
      </c>
      <c r="F72" s="206">
        <v>0</v>
      </c>
      <c r="G72" s="206">
        <v>6.75</v>
      </c>
      <c r="H72" s="206">
        <v>0</v>
      </c>
      <c r="I72" s="206">
        <v>29.14</v>
      </c>
      <c r="J72" s="206">
        <v>0.34</v>
      </c>
      <c r="K72" s="206">
        <v>0.39</v>
      </c>
      <c r="L72" s="206">
        <v>16.190000000000001</v>
      </c>
      <c r="M72" s="206">
        <v>1.1599999999999999</v>
      </c>
      <c r="N72" s="206">
        <v>1.5</v>
      </c>
      <c r="O72" s="206">
        <v>0</v>
      </c>
      <c r="P72" s="206">
        <v>1.58</v>
      </c>
      <c r="Q72" s="206">
        <v>0.28000000000000003</v>
      </c>
      <c r="R72" s="206">
        <v>0.54</v>
      </c>
      <c r="S72" s="206">
        <v>0.33</v>
      </c>
      <c r="T72" s="206">
        <v>0.56000000000000005</v>
      </c>
      <c r="U72" s="206">
        <v>0.9</v>
      </c>
      <c r="V72" s="206">
        <v>0.14000000000000001</v>
      </c>
      <c r="W72" s="206">
        <v>0.4</v>
      </c>
      <c r="X72" s="206">
        <v>4.58</v>
      </c>
      <c r="Y72" s="206">
        <v>0</v>
      </c>
      <c r="Z72" s="206">
        <v>1.63</v>
      </c>
      <c r="AA72" s="206">
        <v>1.03</v>
      </c>
      <c r="AB72" s="206">
        <v>0</v>
      </c>
      <c r="AC72" s="206">
        <v>13.23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19.600000000000001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1.63</v>
      </c>
      <c r="E73" s="206">
        <v>0</v>
      </c>
      <c r="F73" s="206">
        <v>0</v>
      </c>
      <c r="G73" s="206">
        <v>6.75</v>
      </c>
      <c r="H73" s="206">
        <v>0</v>
      </c>
      <c r="I73" s="206">
        <v>29.14</v>
      </c>
      <c r="J73" s="206">
        <v>0.34</v>
      </c>
      <c r="K73" s="206">
        <v>0.39</v>
      </c>
      <c r="L73" s="206">
        <v>16.190000000000001</v>
      </c>
      <c r="M73" s="206">
        <v>1.1599999999999999</v>
      </c>
      <c r="N73" s="206">
        <v>1.5</v>
      </c>
      <c r="O73" s="206">
        <v>0</v>
      </c>
      <c r="P73" s="206">
        <v>1.58</v>
      </c>
      <c r="Q73" s="206">
        <v>0.28000000000000003</v>
      </c>
      <c r="R73" s="206">
        <v>0.54</v>
      </c>
      <c r="S73" s="206">
        <v>0.33</v>
      </c>
      <c r="T73" s="206">
        <v>0.56000000000000005</v>
      </c>
      <c r="U73" s="206">
        <v>0.9</v>
      </c>
      <c r="V73" s="206">
        <v>0.14000000000000001</v>
      </c>
      <c r="W73" s="206">
        <v>0.42</v>
      </c>
      <c r="X73" s="206">
        <v>4.58</v>
      </c>
      <c r="Y73" s="206">
        <v>0</v>
      </c>
      <c r="Z73" s="206">
        <v>1.63</v>
      </c>
      <c r="AA73" s="206">
        <v>1.03</v>
      </c>
      <c r="AB73" s="206">
        <v>0</v>
      </c>
      <c r="AC73" s="206">
        <v>13.23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19.600000000000001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1.63</v>
      </c>
      <c r="E74" s="206">
        <v>0</v>
      </c>
      <c r="F74" s="206">
        <v>0</v>
      </c>
      <c r="G74" s="206">
        <v>6.75</v>
      </c>
      <c r="H74" s="206">
        <v>0</v>
      </c>
      <c r="I74" s="206">
        <v>29.14</v>
      </c>
      <c r="J74" s="206">
        <v>0.34</v>
      </c>
      <c r="K74" s="206">
        <v>0.39</v>
      </c>
      <c r="L74" s="206">
        <v>16.190000000000001</v>
      </c>
      <c r="M74" s="206">
        <v>1.1599999999999999</v>
      </c>
      <c r="N74" s="206">
        <v>1.5</v>
      </c>
      <c r="O74" s="206">
        <v>0</v>
      </c>
      <c r="P74" s="206">
        <v>1.58</v>
      </c>
      <c r="Q74" s="206">
        <v>0.28000000000000003</v>
      </c>
      <c r="R74" s="206">
        <v>0.54</v>
      </c>
      <c r="S74" s="206">
        <v>0.33</v>
      </c>
      <c r="T74" s="206">
        <v>0.56000000000000005</v>
      </c>
      <c r="U74" s="206">
        <v>0.9</v>
      </c>
      <c r="V74" s="206">
        <v>0.14000000000000001</v>
      </c>
      <c r="W74" s="206">
        <v>0.41</v>
      </c>
      <c r="X74" s="206">
        <v>4.58</v>
      </c>
      <c r="Y74" s="206">
        <v>0</v>
      </c>
      <c r="Z74" s="206">
        <v>1.63</v>
      </c>
      <c r="AA74" s="206">
        <v>1.03</v>
      </c>
      <c r="AB74" s="206">
        <v>0</v>
      </c>
      <c r="AC74" s="206">
        <v>13.23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1.63</v>
      </c>
      <c r="E75" s="206">
        <v>0</v>
      </c>
      <c r="F75" s="206">
        <v>0</v>
      </c>
      <c r="G75" s="206">
        <v>6.75</v>
      </c>
      <c r="H75" s="206">
        <v>0</v>
      </c>
      <c r="I75" s="206">
        <v>29.14</v>
      </c>
      <c r="J75" s="206">
        <v>0.34</v>
      </c>
      <c r="K75" s="206">
        <v>0.39</v>
      </c>
      <c r="L75" s="206">
        <v>16.190000000000001</v>
      </c>
      <c r="M75" s="206">
        <v>1.1599999999999999</v>
      </c>
      <c r="N75" s="206">
        <v>1.5</v>
      </c>
      <c r="O75" s="206">
        <v>0</v>
      </c>
      <c r="P75" s="206">
        <v>1.58</v>
      </c>
      <c r="Q75" s="206">
        <v>0.28000000000000003</v>
      </c>
      <c r="R75" s="206">
        <v>0.54</v>
      </c>
      <c r="S75" s="206">
        <v>0.33</v>
      </c>
      <c r="T75" s="206">
        <v>0.56000000000000005</v>
      </c>
      <c r="U75" s="206">
        <v>0.9</v>
      </c>
      <c r="V75" s="206">
        <v>0.14000000000000001</v>
      </c>
      <c r="W75" s="206">
        <v>0.41</v>
      </c>
      <c r="X75" s="206">
        <v>3.1</v>
      </c>
      <c r="Y75" s="206">
        <v>0</v>
      </c>
      <c r="Z75" s="206">
        <v>1.63</v>
      </c>
      <c r="AA75" s="206">
        <v>1.03</v>
      </c>
      <c r="AB75" s="206">
        <v>0</v>
      </c>
      <c r="AC75" s="206">
        <v>17.190000000000001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1.63</v>
      </c>
      <c r="E76" s="206">
        <v>0</v>
      </c>
      <c r="F76" s="206">
        <v>0</v>
      </c>
      <c r="G76" s="206">
        <v>6.75</v>
      </c>
      <c r="H76" s="206">
        <v>0</v>
      </c>
      <c r="I76" s="206">
        <v>29.14</v>
      </c>
      <c r="J76" s="206">
        <v>0.34</v>
      </c>
      <c r="K76" s="206">
        <v>0.39</v>
      </c>
      <c r="L76" s="206">
        <v>16.190000000000001</v>
      </c>
      <c r="M76" s="206">
        <v>1.1599999999999999</v>
      </c>
      <c r="N76" s="206">
        <v>1.5</v>
      </c>
      <c r="O76" s="206">
        <v>0</v>
      </c>
      <c r="P76" s="206">
        <v>1.58</v>
      </c>
      <c r="Q76" s="206">
        <v>0.28000000000000003</v>
      </c>
      <c r="R76" s="206">
        <v>0.54</v>
      </c>
      <c r="S76" s="206">
        <v>0.33</v>
      </c>
      <c r="T76" s="206">
        <v>0.56000000000000005</v>
      </c>
      <c r="U76" s="206">
        <v>0.9</v>
      </c>
      <c r="V76" s="206">
        <v>0.14000000000000001</v>
      </c>
      <c r="W76" s="206">
        <v>0.41</v>
      </c>
      <c r="X76" s="206">
        <v>3.1</v>
      </c>
      <c r="Y76" s="206">
        <v>0</v>
      </c>
      <c r="Z76" s="206">
        <v>1.63</v>
      </c>
      <c r="AA76" s="206">
        <v>1.03</v>
      </c>
      <c r="AB76" s="206">
        <v>0</v>
      </c>
      <c r="AC76" s="206">
        <v>17.190000000000001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1.63</v>
      </c>
      <c r="E77" s="206">
        <v>0</v>
      </c>
      <c r="F77" s="206">
        <v>0</v>
      </c>
      <c r="G77" s="206">
        <v>6.75</v>
      </c>
      <c r="H77" s="206">
        <v>0</v>
      </c>
      <c r="I77" s="206">
        <v>29.14</v>
      </c>
      <c r="J77" s="206">
        <v>0.34</v>
      </c>
      <c r="K77" s="206">
        <v>0.39</v>
      </c>
      <c r="L77" s="206">
        <v>16.190000000000001</v>
      </c>
      <c r="M77" s="206">
        <v>1.1599999999999999</v>
      </c>
      <c r="N77" s="206">
        <v>1.5</v>
      </c>
      <c r="O77" s="206">
        <v>0</v>
      </c>
      <c r="P77" s="206">
        <v>1.99</v>
      </c>
      <c r="Q77" s="206">
        <v>0.28000000000000003</v>
      </c>
      <c r="R77" s="206">
        <v>0.54</v>
      </c>
      <c r="S77" s="206">
        <v>0.33</v>
      </c>
      <c r="T77" s="206">
        <v>0.56000000000000005</v>
      </c>
      <c r="U77" s="206">
        <v>0.9</v>
      </c>
      <c r="V77" s="206">
        <v>0.14000000000000001</v>
      </c>
      <c r="W77" s="206">
        <v>0.41</v>
      </c>
      <c r="X77" s="206">
        <v>3.1</v>
      </c>
      <c r="Y77" s="206">
        <v>0</v>
      </c>
      <c r="Z77" s="206">
        <v>1.63</v>
      </c>
      <c r="AA77" s="206">
        <v>1.03</v>
      </c>
      <c r="AB77" s="206">
        <v>0</v>
      </c>
      <c r="AC77" s="206">
        <v>13.23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1.63</v>
      </c>
      <c r="E78" s="206">
        <v>0</v>
      </c>
      <c r="F78" s="206">
        <v>0</v>
      </c>
      <c r="G78" s="206">
        <v>6.75</v>
      </c>
      <c r="H78" s="206">
        <v>0</v>
      </c>
      <c r="I78" s="206">
        <v>29.14</v>
      </c>
      <c r="J78" s="206">
        <v>0.34</v>
      </c>
      <c r="K78" s="206">
        <v>0.39</v>
      </c>
      <c r="L78" s="206">
        <v>16.190000000000001</v>
      </c>
      <c r="M78" s="206">
        <v>1.1599999999999999</v>
      </c>
      <c r="N78" s="206">
        <v>1.5</v>
      </c>
      <c r="O78" s="206">
        <v>0</v>
      </c>
      <c r="P78" s="206">
        <v>1.99</v>
      </c>
      <c r="Q78" s="206">
        <v>0.28000000000000003</v>
      </c>
      <c r="R78" s="206">
        <v>0.54</v>
      </c>
      <c r="S78" s="206">
        <v>0.33</v>
      </c>
      <c r="T78" s="206">
        <v>0.56000000000000005</v>
      </c>
      <c r="U78" s="206">
        <v>0.9</v>
      </c>
      <c r="V78" s="206">
        <v>0.14000000000000001</v>
      </c>
      <c r="W78" s="206">
        <v>0.41</v>
      </c>
      <c r="X78" s="206">
        <v>3.1</v>
      </c>
      <c r="Y78" s="206">
        <v>0</v>
      </c>
      <c r="Z78" s="206">
        <v>1.63</v>
      </c>
      <c r="AA78" s="206">
        <v>1.03</v>
      </c>
      <c r="AB78" s="206">
        <v>0</v>
      </c>
      <c r="AC78" s="206">
        <v>13.23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1.63</v>
      </c>
      <c r="E79" s="206">
        <v>0</v>
      </c>
      <c r="F79" s="206">
        <v>0</v>
      </c>
      <c r="G79" s="206">
        <v>6.75</v>
      </c>
      <c r="H79" s="206">
        <v>0</v>
      </c>
      <c r="I79" s="206">
        <v>29.14</v>
      </c>
      <c r="J79" s="206">
        <v>0.34</v>
      </c>
      <c r="K79" s="206">
        <v>0.39</v>
      </c>
      <c r="L79" s="206">
        <v>16.190000000000001</v>
      </c>
      <c r="M79" s="206">
        <v>1.1599999999999999</v>
      </c>
      <c r="N79" s="206">
        <v>1.5</v>
      </c>
      <c r="O79" s="206">
        <v>0</v>
      </c>
      <c r="P79" s="206">
        <v>1.99</v>
      </c>
      <c r="Q79" s="206">
        <v>0.28000000000000003</v>
      </c>
      <c r="R79" s="206">
        <v>0.54</v>
      </c>
      <c r="S79" s="206">
        <v>0.33</v>
      </c>
      <c r="T79" s="206">
        <v>0.56000000000000005</v>
      </c>
      <c r="U79" s="206">
        <v>0.9</v>
      </c>
      <c r="V79" s="206">
        <v>0.6</v>
      </c>
      <c r="W79" s="206">
        <v>0.41</v>
      </c>
      <c r="X79" s="206">
        <v>3.1</v>
      </c>
      <c r="Y79" s="206">
        <v>0</v>
      </c>
      <c r="Z79" s="206">
        <v>1.63</v>
      </c>
      <c r="AA79" s="206">
        <v>1.03</v>
      </c>
      <c r="AB79" s="206">
        <v>0</v>
      </c>
      <c r="AC79" s="206">
        <v>13.23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1.63</v>
      </c>
      <c r="E80" s="206">
        <v>0</v>
      </c>
      <c r="F80" s="206">
        <v>0</v>
      </c>
      <c r="G80" s="206">
        <v>6.75</v>
      </c>
      <c r="H80" s="206">
        <v>0</v>
      </c>
      <c r="I80" s="206">
        <v>29.14</v>
      </c>
      <c r="J80" s="206">
        <v>0.34</v>
      </c>
      <c r="K80" s="206">
        <v>0.39</v>
      </c>
      <c r="L80" s="206">
        <v>16.190000000000001</v>
      </c>
      <c r="M80" s="206">
        <v>1.1599999999999999</v>
      </c>
      <c r="N80" s="206">
        <v>1.5</v>
      </c>
      <c r="O80" s="206">
        <v>0</v>
      </c>
      <c r="P80" s="206">
        <v>1.99</v>
      </c>
      <c r="Q80" s="206">
        <v>0.28000000000000003</v>
      </c>
      <c r="R80" s="206">
        <v>0.54</v>
      </c>
      <c r="S80" s="206">
        <v>0.33</v>
      </c>
      <c r="T80" s="206">
        <v>0.56000000000000005</v>
      </c>
      <c r="U80" s="206">
        <v>0.9</v>
      </c>
      <c r="V80" s="206">
        <v>0.46</v>
      </c>
      <c r="W80" s="206">
        <v>0.41</v>
      </c>
      <c r="X80" s="206">
        <v>3.1</v>
      </c>
      <c r="Y80" s="206">
        <v>0</v>
      </c>
      <c r="Z80" s="206">
        <v>1.63</v>
      </c>
      <c r="AA80" s="206">
        <v>1.03</v>
      </c>
      <c r="AB80" s="206">
        <v>0</v>
      </c>
      <c r="AC80" s="206">
        <v>13.23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1.63</v>
      </c>
      <c r="E81" s="206">
        <v>0</v>
      </c>
      <c r="F81" s="206">
        <v>0</v>
      </c>
      <c r="G81" s="206">
        <v>6.75</v>
      </c>
      <c r="H81" s="206">
        <v>0</v>
      </c>
      <c r="I81" s="206">
        <v>29.14</v>
      </c>
      <c r="J81" s="206">
        <v>0.34</v>
      </c>
      <c r="K81" s="206">
        <v>0.39</v>
      </c>
      <c r="L81" s="206">
        <v>16.190000000000001</v>
      </c>
      <c r="M81" s="206">
        <v>1.1599999999999999</v>
      </c>
      <c r="N81" s="206">
        <v>1.5</v>
      </c>
      <c r="O81" s="206">
        <v>0</v>
      </c>
      <c r="P81" s="206">
        <v>1.99</v>
      </c>
      <c r="Q81" s="206">
        <v>0.28000000000000003</v>
      </c>
      <c r="R81" s="206">
        <v>0.54</v>
      </c>
      <c r="S81" s="206">
        <v>0.33</v>
      </c>
      <c r="T81" s="206">
        <v>0.56000000000000005</v>
      </c>
      <c r="U81" s="206">
        <v>0.9</v>
      </c>
      <c r="V81" s="206">
        <v>0.46</v>
      </c>
      <c r="W81" s="206">
        <v>0.68</v>
      </c>
      <c r="X81" s="206">
        <v>3.1</v>
      </c>
      <c r="Y81" s="206">
        <v>0</v>
      </c>
      <c r="Z81" s="206">
        <v>1.63</v>
      </c>
      <c r="AA81" s="206">
        <v>1.03</v>
      </c>
      <c r="AB81" s="206">
        <v>0</v>
      </c>
      <c r="AC81" s="206">
        <v>13.23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1.63</v>
      </c>
      <c r="E82" s="206">
        <v>0</v>
      </c>
      <c r="F82" s="206">
        <v>0</v>
      </c>
      <c r="G82" s="206">
        <v>6.75</v>
      </c>
      <c r="H82" s="206">
        <v>0</v>
      </c>
      <c r="I82" s="206">
        <v>29.14</v>
      </c>
      <c r="J82" s="206">
        <v>0.34</v>
      </c>
      <c r="K82" s="206">
        <v>0.39</v>
      </c>
      <c r="L82" s="206">
        <v>16.190000000000001</v>
      </c>
      <c r="M82" s="206">
        <v>1.1599999999999999</v>
      </c>
      <c r="N82" s="206">
        <v>1.5</v>
      </c>
      <c r="O82" s="206">
        <v>0</v>
      </c>
      <c r="P82" s="206">
        <v>1.99</v>
      </c>
      <c r="Q82" s="206">
        <v>0.28000000000000003</v>
      </c>
      <c r="R82" s="206">
        <v>0.54</v>
      </c>
      <c r="S82" s="206">
        <v>0.33</v>
      </c>
      <c r="T82" s="206">
        <v>0.56000000000000005</v>
      </c>
      <c r="U82" s="206">
        <v>0.9</v>
      </c>
      <c r="V82" s="206">
        <v>0.46</v>
      </c>
      <c r="W82" s="206">
        <v>0.68</v>
      </c>
      <c r="X82" s="206">
        <v>3.1</v>
      </c>
      <c r="Y82" s="206">
        <v>0</v>
      </c>
      <c r="Z82" s="206">
        <v>1.63</v>
      </c>
      <c r="AA82" s="206">
        <v>1.03</v>
      </c>
      <c r="AB82" s="206">
        <v>0</v>
      </c>
      <c r="AC82" s="206">
        <v>13.23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1.63</v>
      </c>
      <c r="E83" s="206">
        <v>0</v>
      </c>
      <c r="F83" s="206">
        <v>0</v>
      </c>
      <c r="G83" s="206">
        <v>6.75</v>
      </c>
      <c r="H83" s="206">
        <v>0</v>
      </c>
      <c r="I83" s="206">
        <v>29.48</v>
      </c>
      <c r="J83" s="206">
        <v>0.34</v>
      </c>
      <c r="K83" s="206">
        <v>0.39</v>
      </c>
      <c r="L83" s="206">
        <v>16.190000000000001</v>
      </c>
      <c r="M83" s="206">
        <v>1.1599999999999999</v>
      </c>
      <c r="N83" s="206">
        <v>1.5</v>
      </c>
      <c r="O83" s="206">
        <v>0</v>
      </c>
      <c r="P83" s="206">
        <v>1.99</v>
      </c>
      <c r="Q83" s="206">
        <v>0.28000000000000003</v>
      </c>
      <c r="R83" s="206">
        <v>0.54</v>
      </c>
      <c r="S83" s="206">
        <v>0.33</v>
      </c>
      <c r="T83" s="206">
        <v>0.56000000000000005</v>
      </c>
      <c r="U83" s="206">
        <v>0.9</v>
      </c>
      <c r="V83" s="206">
        <v>0.46</v>
      </c>
      <c r="W83" s="206">
        <v>0.68</v>
      </c>
      <c r="X83" s="206">
        <v>3.1</v>
      </c>
      <c r="Y83" s="206">
        <v>0</v>
      </c>
      <c r="Z83" s="206">
        <v>1.63</v>
      </c>
      <c r="AA83" s="206">
        <v>1.03</v>
      </c>
      <c r="AB83" s="206">
        <v>0</v>
      </c>
      <c r="AC83" s="206">
        <v>13.23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1.63</v>
      </c>
      <c r="E84" s="206">
        <v>0</v>
      </c>
      <c r="F84" s="206">
        <v>0</v>
      </c>
      <c r="G84" s="206">
        <v>6.75</v>
      </c>
      <c r="H84" s="206">
        <v>0</v>
      </c>
      <c r="I84" s="206">
        <v>29.48</v>
      </c>
      <c r="J84" s="206">
        <v>0.34</v>
      </c>
      <c r="K84" s="206">
        <v>0.39</v>
      </c>
      <c r="L84" s="206">
        <v>16.190000000000001</v>
      </c>
      <c r="M84" s="206">
        <v>1.1599999999999999</v>
      </c>
      <c r="N84" s="206">
        <v>1.5</v>
      </c>
      <c r="O84" s="206">
        <v>0</v>
      </c>
      <c r="P84" s="206">
        <v>1.99</v>
      </c>
      <c r="Q84" s="206">
        <v>0.28000000000000003</v>
      </c>
      <c r="R84" s="206">
        <v>0.54</v>
      </c>
      <c r="S84" s="206">
        <v>0.33</v>
      </c>
      <c r="T84" s="206">
        <v>0.56000000000000005</v>
      </c>
      <c r="U84" s="206">
        <v>0.9</v>
      </c>
      <c r="V84" s="206">
        <v>0.46</v>
      </c>
      <c r="W84" s="206">
        <v>0.68</v>
      </c>
      <c r="X84" s="206">
        <v>3.1</v>
      </c>
      <c r="Y84" s="206">
        <v>0</v>
      </c>
      <c r="Z84" s="206">
        <v>1.63</v>
      </c>
      <c r="AA84" s="206">
        <v>1.03</v>
      </c>
      <c r="AB84" s="206">
        <v>0</v>
      </c>
      <c r="AC84" s="206">
        <v>13.23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1.63</v>
      </c>
      <c r="E85" s="206">
        <v>0</v>
      </c>
      <c r="F85" s="206">
        <v>0</v>
      </c>
      <c r="G85" s="206">
        <v>6.75</v>
      </c>
      <c r="H85" s="206">
        <v>0</v>
      </c>
      <c r="I85" s="206">
        <v>29.48</v>
      </c>
      <c r="J85" s="206">
        <v>0.34</v>
      </c>
      <c r="K85" s="206">
        <v>0.39</v>
      </c>
      <c r="L85" s="206">
        <v>16.190000000000001</v>
      </c>
      <c r="M85" s="206">
        <v>1.1599999999999999</v>
      </c>
      <c r="N85" s="206">
        <v>1.5</v>
      </c>
      <c r="O85" s="206">
        <v>0</v>
      </c>
      <c r="P85" s="206">
        <v>1.99</v>
      </c>
      <c r="Q85" s="206">
        <v>0.28000000000000003</v>
      </c>
      <c r="R85" s="206">
        <v>0.54</v>
      </c>
      <c r="S85" s="206">
        <v>0.33</v>
      </c>
      <c r="T85" s="206">
        <v>0.56000000000000005</v>
      </c>
      <c r="U85" s="206">
        <v>0.9</v>
      </c>
      <c r="V85" s="206">
        <v>0.8</v>
      </c>
      <c r="W85" s="206">
        <v>0.68</v>
      </c>
      <c r="X85" s="206">
        <v>3.1</v>
      </c>
      <c r="Y85" s="206">
        <v>0</v>
      </c>
      <c r="Z85" s="206">
        <v>1.63</v>
      </c>
      <c r="AA85" s="206">
        <v>1.03</v>
      </c>
      <c r="AB85" s="206">
        <v>0</v>
      </c>
      <c r="AC85" s="206">
        <v>13.23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1.63</v>
      </c>
      <c r="E86" s="206">
        <v>0</v>
      </c>
      <c r="F86" s="206">
        <v>0</v>
      </c>
      <c r="G86" s="206">
        <v>6.75</v>
      </c>
      <c r="H86" s="206">
        <v>0</v>
      </c>
      <c r="I86" s="206">
        <v>29.48</v>
      </c>
      <c r="J86" s="206">
        <v>0.34</v>
      </c>
      <c r="K86" s="206">
        <v>0.39</v>
      </c>
      <c r="L86" s="206">
        <v>16.190000000000001</v>
      </c>
      <c r="M86" s="206">
        <v>1.1599999999999999</v>
      </c>
      <c r="N86" s="206">
        <v>1.5</v>
      </c>
      <c r="O86" s="206">
        <v>0</v>
      </c>
      <c r="P86" s="206">
        <v>1.99</v>
      </c>
      <c r="Q86" s="206">
        <v>0.28000000000000003</v>
      </c>
      <c r="R86" s="206">
        <v>0.54</v>
      </c>
      <c r="S86" s="206">
        <v>0.33</v>
      </c>
      <c r="T86" s="206">
        <v>0.56000000000000005</v>
      </c>
      <c r="U86" s="206">
        <v>0.9</v>
      </c>
      <c r="V86" s="206">
        <v>0.56999999999999995</v>
      </c>
      <c r="W86" s="206">
        <v>0.68</v>
      </c>
      <c r="X86" s="206">
        <v>3.1</v>
      </c>
      <c r="Y86" s="206">
        <v>0</v>
      </c>
      <c r="Z86" s="206">
        <v>1.63</v>
      </c>
      <c r="AA86" s="206">
        <v>1.03</v>
      </c>
      <c r="AB86" s="206">
        <v>0</v>
      </c>
      <c r="AC86" s="206">
        <v>13.23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1.63</v>
      </c>
      <c r="E87" s="206">
        <v>0</v>
      </c>
      <c r="F87" s="206">
        <v>0</v>
      </c>
      <c r="G87" s="206">
        <v>6.75</v>
      </c>
      <c r="H87" s="206">
        <v>0</v>
      </c>
      <c r="I87" s="206">
        <v>29.48</v>
      </c>
      <c r="J87" s="206">
        <v>0.34</v>
      </c>
      <c r="K87" s="206">
        <v>0.39</v>
      </c>
      <c r="L87" s="206">
        <v>41.41</v>
      </c>
      <c r="M87" s="206">
        <v>1.1599999999999999</v>
      </c>
      <c r="N87" s="206">
        <v>1.5</v>
      </c>
      <c r="O87" s="206">
        <v>0</v>
      </c>
      <c r="P87" s="206">
        <v>1.99</v>
      </c>
      <c r="Q87" s="206">
        <v>0.28000000000000003</v>
      </c>
      <c r="R87" s="206">
        <v>0.54</v>
      </c>
      <c r="S87" s="206">
        <v>0.33</v>
      </c>
      <c r="T87" s="206">
        <v>0.56000000000000005</v>
      </c>
      <c r="U87" s="206">
        <v>0.9</v>
      </c>
      <c r="V87" s="206">
        <v>0.46</v>
      </c>
      <c r="W87" s="206">
        <v>0.68</v>
      </c>
      <c r="X87" s="206">
        <v>3.1</v>
      </c>
      <c r="Y87" s="206">
        <v>0</v>
      </c>
      <c r="Z87" s="206">
        <v>1.63</v>
      </c>
      <c r="AA87" s="206">
        <v>1.03</v>
      </c>
      <c r="AB87" s="206">
        <v>0</v>
      </c>
      <c r="AC87" s="206">
        <v>13.23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19.600000000000001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1.63</v>
      </c>
      <c r="E88" s="206">
        <v>0</v>
      </c>
      <c r="F88" s="206">
        <v>0</v>
      </c>
      <c r="G88" s="206">
        <v>6.75</v>
      </c>
      <c r="H88" s="206">
        <v>0</v>
      </c>
      <c r="I88" s="206">
        <v>29.48</v>
      </c>
      <c r="J88" s="206">
        <v>0.34</v>
      </c>
      <c r="K88" s="206">
        <v>0.39</v>
      </c>
      <c r="L88" s="206">
        <v>79.73</v>
      </c>
      <c r="M88" s="206">
        <v>1.1599999999999999</v>
      </c>
      <c r="N88" s="206">
        <v>1.5</v>
      </c>
      <c r="O88" s="206">
        <v>0</v>
      </c>
      <c r="P88" s="206">
        <v>1.99</v>
      </c>
      <c r="Q88" s="206">
        <v>0.28000000000000003</v>
      </c>
      <c r="R88" s="206">
        <v>0.54</v>
      </c>
      <c r="S88" s="206">
        <v>0.33</v>
      </c>
      <c r="T88" s="206">
        <v>0.56000000000000005</v>
      </c>
      <c r="U88" s="206">
        <v>0.9</v>
      </c>
      <c r="V88" s="206">
        <v>0.46</v>
      </c>
      <c r="W88" s="206">
        <v>0.68</v>
      </c>
      <c r="X88" s="206">
        <v>3.1</v>
      </c>
      <c r="Y88" s="206">
        <v>0</v>
      </c>
      <c r="Z88" s="206">
        <v>1.63</v>
      </c>
      <c r="AA88" s="206">
        <v>1.03</v>
      </c>
      <c r="AB88" s="206">
        <v>0</v>
      </c>
      <c r="AC88" s="206">
        <v>13.23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19.600000000000001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1.63</v>
      </c>
      <c r="E89" s="206">
        <v>0</v>
      </c>
      <c r="F89" s="206">
        <v>0</v>
      </c>
      <c r="G89" s="206">
        <v>6.75</v>
      </c>
      <c r="H89" s="206">
        <v>0</v>
      </c>
      <c r="I89" s="206">
        <v>29.48</v>
      </c>
      <c r="J89" s="206">
        <v>0.34</v>
      </c>
      <c r="K89" s="206">
        <v>0.39</v>
      </c>
      <c r="L89" s="206">
        <v>113.27</v>
      </c>
      <c r="M89" s="206">
        <v>1.1599999999999999</v>
      </c>
      <c r="N89" s="206">
        <v>1.5</v>
      </c>
      <c r="O89" s="206">
        <v>0</v>
      </c>
      <c r="P89" s="206">
        <v>1.58</v>
      </c>
      <c r="Q89" s="206">
        <v>0.28000000000000003</v>
      </c>
      <c r="R89" s="206">
        <v>0.54</v>
      </c>
      <c r="S89" s="206">
        <v>0.33</v>
      </c>
      <c r="T89" s="206">
        <v>0.56000000000000005</v>
      </c>
      <c r="U89" s="206">
        <v>0.9</v>
      </c>
      <c r="V89" s="206">
        <v>0.46</v>
      </c>
      <c r="W89" s="206">
        <v>0.68</v>
      </c>
      <c r="X89" s="206">
        <v>3.1</v>
      </c>
      <c r="Y89" s="206">
        <v>0</v>
      </c>
      <c r="Z89" s="206">
        <v>1.63</v>
      </c>
      <c r="AA89" s="206">
        <v>1.03</v>
      </c>
      <c r="AB89" s="206">
        <v>0</v>
      </c>
      <c r="AC89" s="206">
        <v>13.23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19.600000000000001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1.63</v>
      </c>
      <c r="E90" s="206">
        <v>0</v>
      </c>
      <c r="F90" s="206">
        <v>0</v>
      </c>
      <c r="G90" s="206">
        <v>6.75</v>
      </c>
      <c r="H90" s="206">
        <v>0</v>
      </c>
      <c r="I90" s="206">
        <v>29.48</v>
      </c>
      <c r="J90" s="206">
        <v>0.34</v>
      </c>
      <c r="K90" s="206">
        <v>0.39</v>
      </c>
      <c r="L90" s="206">
        <v>142.01</v>
      </c>
      <c r="M90" s="206">
        <v>1.1599999999999999</v>
      </c>
      <c r="N90" s="206">
        <v>1.5</v>
      </c>
      <c r="O90" s="206">
        <v>0</v>
      </c>
      <c r="P90" s="206">
        <v>1.58</v>
      </c>
      <c r="Q90" s="206">
        <v>0.28000000000000003</v>
      </c>
      <c r="R90" s="206">
        <v>0.54</v>
      </c>
      <c r="S90" s="206">
        <v>0.33</v>
      </c>
      <c r="T90" s="206">
        <v>0.56000000000000005</v>
      </c>
      <c r="U90" s="206">
        <v>0.9</v>
      </c>
      <c r="V90" s="206">
        <v>0.46</v>
      </c>
      <c r="W90" s="206">
        <v>0.68</v>
      </c>
      <c r="X90" s="206">
        <v>3.1</v>
      </c>
      <c r="Y90" s="206">
        <v>0</v>
      </c>
      <c r="Z90" s="206">
        <v>1.63</v>
      </c>
      <c r="AA90" s="206">
        <v>1.03</v>
      </c>
      <c r="AB90" s="206">
        <v>0</v>
      </c>
      <c r="AC90" s="206">
        <v>13.23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19.600000000000001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1.63</v>
      </c>
      <c r="E91" s="206">
        <v>0</v>
      </c>
      <c r="F91" s="206">
        <v>0</v>
      </c>
      <c r="G91" s="206">
        <v>6.75</v>
      </c>
      <c r="H91" s="206">
        <v>0</v>
      </c>
      <c r="I91" s="206">
        <v>29.48</v>
      </c>
      <c r="J91" s="206">
        <v>0.34</v>
      </c>
      <c r="K91" s="206">
        <v>0.39</v>
      </c>
      <c r="L91" s="206">
        <v>146.80000000000001</v>
      </c>
      <c r="M91" s="206">
        <v>1.1599999999999999</v>
      </c>
      <c r="N91" s="206">
        <v>1.5</v>
      </c>
      <c r="O91" s="206">
        <v>0</v>
      </c>
      <c r="P91" s="206">
        <v>1.58</v>
      </c>
      <c r="Q91" s="206">
        <v>0.28000000000000003</v>
      </c>
      <c r="R91" s="206">
        <v>0.54</v>
      </c>
      <c r="S91" s="206">
        <v>0.34</v>
      </c>
      <c r="T91" s="206">
        <v>0.56000000000000005</v>
      </c>
      <c r="U91" s="206">
        <v>0.9</v>
      </c>
      <c r="V91" s="206">
        <v>0.46</v>
      </c>
      <c r="W91" s="206">
        <v>0.68</v>
      </c>
      <c r="X91" s="206">
        <v>3.1</v>
      </c>
      <c r="Y91" s="206">
        <v>0</v>
      </c>
      <c r="Z91" s="206">
        <v>1.63</v>
      </c>
      <c r="AA91" s="206">
        <v>1.19</v>
      </c>
      <c r="AB91" s="206">
        <v>0</v>
      </c>
      <c r="AC91" s="206">
        <v>13.23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19.600000000000001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1.63</v>
      </c>
      <c r="E92" s="206">
        <v>0</v>
      </c>
      <c r="F92" s="206">
        <v>0</v>
      </c>
      <c r="G92" s="206">
        <v>6.75</v>
      </c>
      <c r="H92" s="206">
        <v>0</v>
      </c>
      <c r="I92" s="206">
        <v>29.48</v>
      </c>
      <c r="J92" s="206">
        <v>0.34</v>
      </c>
      <c r="K92" s="206">
        <v>0.39</v>
      </c>
      <c r="L92" s="206">
        <v>146.80000000000001</v>
      </c>
      <c r="M92" s="206">
        <v>1.1599999999999999</v>
      </c>
      <c r="N92" s="206">
        <v>1.5</v>
      </c>
      <c r="O92" s="206">
        <v>0</v>
      </c>
      <c r="P92" s="206">
        <v>1.58</v>
      </c>
      <c r="Q92" s="206">
        <v>0.28000000000000003</v>
      </c>
      <c r="R92" s="206">
        <v>0.54</v>
      </c>
      <c r="S92" s="206">
        <v>0.33</v>
      </c>
      <c r="T92" s="206">
        <v>0.56000000000000005</v>
      </c>
      <c r="U92" s="206">
        <v>0.9</v>
      </c>
      <c r="V92" s="206">
        <v>0.46</v>
      </c>
      <c r="W92" s="206">
        <v>0.68</v>
      </c>
      <c r="X92" s="206">
        <v>3.1</v>
      </c>
      <c r="Y92" s="206">
        <v>0</v>
      </c>
      <c r="Z92" s="206">
        <v>1.63</v>
      </c>
      <c r="AA92" s="206">
        <v>1.19</v>
      </c>
      <c r="AB92" s="206">
        <v>0</v>
      </c>
      <c r="AC92" s="206">
        <v>13.23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19.600000000000001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1.63</v>
      </c>
      <c r="E93" s="206">
        <v>0</v>
      </c>
      <c r="F93" s="206">
        <v>0</v>
      </c>
      <c r="G93" s="206">
        <v>6.75</v>
      </c>
      <c r="H93" s="206">
        <v>0</v>
      </c>
      <c r="I93" s="206">
        <v>29.48</v>
      </c>
      <c r="J93" s="206">
        <v>0.34</v>
      </c>
      <c r="K93" s="206">
        <v>0.39</v>
      </c>
      <c r="L93" s="206">
        <v>165.96</v>
      </c>
      <c r="M93" s="206">
        <v>1.1599999999999999</v>
      </c>
      <c r="N93" s="206">
        <v>1.5</v>
      </c>
      <c r="O93" s="206">
        <v>0</v>
      </c>
      <c r="P93" s="206">
        <v>1.58</v>
      </c>
      <c r="Q93" s="206">
        <v>0.28000000000000003</v>
      </c>
      <c r="R93" s="206">
        <v>0.54</v>
      </c>
      <c r="S93" s="206">
        <v>0.33</v>
      </c>
      <c r="T93" s="206">
        <v>0.56000000000000005</v>
      </c>
      <c r="U93" s="206">
        <v>0.9</v>
      </c>
      <c r="V93" s="206">
        <v>0.46</v>
      </c>
      <c r="W93" s="206">
        <v>0.68</v>
      </c>
      <c r="X93" s="206">
        <v>3.1</v>
      </c>
      <c r="Y93" s="206">
        <v>0</v>
      </c>
      <c r="Z93" s="206">
        <v>1.63</v>
      </c>
      <c r="AA93" s="206">
        <v>1.19</v>
      </c>
      <c r="AB93" s="206">
        <v>0</v>
      </c>
      <c r="AC93" s="206">
        <v>13.23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18.97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1.63</v>
      </c>
      <c r="E94" s="206">
        <v>0</v>
      </c>
      <c r="F94" s="206">
        <v>0</v>
      </c>
      <c r="G94" s="206">
        <v>6.75</v>
      </c>
      <c r="H94" s="206">
        <v>0</v>
      </c>
      <c r="I94" s="206">
        <v>29.48</v>
      </c>
      <c r="J94" s="206">
        <v>0.34</v>
      </c>
      <c r="K94" s="206">
        <v>0.39</v>
      </c>
      <c r="L94" s="206">
        <v>165.96</v>
      </c>
      <c r="M94" s="206">
        <v>1.1599999999999999</v>
      </c>
      <c r="N94" s="206">
        <v>1.5</v>
      </c>
      <c r="O94" s="206">
        <v>0</v>
      </c>
      <c r="P94" s="206">
        <v>1.58</v>
      </c>
      <c r="Q94" s="206">
        <v>0.28000000000000003</v>
      </c>
      <c r="R94" s="206">
        <v>0.54</v>
      </c>
      <c r="S94" s="206">
        <v>0.33</v>
      </c>
      <c r="T94" s="206">
        <v>0.56000000000000005</v>
      </c>
      <c r="U94" s="206">
        <v>0.9</v>
      </c>
      <c r="V94" s="206">
        <v>0.46</v>
      </c>
      <c r="W94" s="206">
        <v>0.68</v>
      </c>
      <c r="X94" s="206">
        <v>3.1</v>
      </c>
      <c r="Y94" s="206">
        <v>0</v>
      </c>
      <c r="Z94" s="206">
        <v>1.63</v>
      </c>
      <c r="AA94" s="206">
        <v>1.19</v>
      </c>
      <c r="AB94" s="206">
        <v>0</v>
      </c>
      <c r="AC94" s="206">
        <v>13.23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18.97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1.63</v>
      </c>
      <c r="E95" s="206">
        <v>0</v>
      </c>
      <c r="F95" s="206">
        <v>0</v>
      </c>
      <c r="G95" s="206">
        <v>6.75</v>
      </c>
      <c r="H95" s="206">
        <v>0</v>
      </c>
      <c r="I95" s="206">
        <v>29.48</v>
      </c>
      <c r="J95" s="206">
        <v>0.34</v>
      </c>
      <c r="K95" s="206">
        <v>3.34</v>
      </c>
      <c r="L95" s="206">
        <v>183.21</v>
      </c>
      <c r="M95" s="206">
        <v>1.1599999999999999</v>
      </c>
      <c r="N95" s="206">
        <v>1.5</v>
      </c>
      <c r="O95" s="206">
        <v>0</v>
      </c>
      <c r="P95" s="206">
        <v>1.58</v>
      </c>
      <c r="Q95" s="206">
        <v>4.6900000000000004</v>
      </c>
      <c r="R95" s="206">
        <v>8.34</v>
      </c>
      <c r="S95" s="206">
        <v>6.01</v>
      </c>
      <c r="T95" s="206">
        <v>0.56000000000000005</v>
      </c>
      <c r="U95" s="206">
        <v>0.9</v>
      </c>
      <c r="V95" s="206">
        <v>2.1</v>
      </c>
      <c r="W95" s="206">
        <v>0.68</v>
      </c>
      <c r="X95" s="206">
        <v>3.1</v>
      </c>
      <c r="Y95" s="206">
        <v>0</v>
      </c>
      <c r="Z95" s="206">
        <v>1.63</v>
      </c>
      <c r="AA95" s="206">
        <v>1.03</v>
      </c>
      <c r="AB95" s="206">
        <v>0</v>
      </c>
      <c r="AC95" s="206">
        <v>13.23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11.08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1.63</v>
      </c>
      <c r="E96" s="206">
        <v>0</v>
      </c>
      <c r="F96" s="206">
        <v>0</v>
      </c>
      <c r="G96" s="206">
        <v>6.75</v>
      </c>
      <c r="H96" s="206">
        <v>0</v>
      </c>
      <c r="I96" s="206">
        <v>29.48</v>
      </c>
      <c r="J96" s="206">
        <v>0.34</v>
      </c>
      <c r="K96" s="206">
        <v>9.35</v>
      </c>
      <c r="L96" s="206">
        <v>183.21</v>
      </c>
      <c r="M96" s="206">
        <v>1.1599999999999999</v>
      </c>
      <c r="N96" s="206">
        <v>1.5</v>
      </c>
      <c r="O96" s="206">
        <v>0</v>
      </c>
      <c r="P96" s="206">
        <v>1.58</v>
      </c>
      <c r="Q96" s="206">
        <v>4.6900000000000004</v>
      </c>
      <c r="R96" s="206">
        <v>10.88</v>
      </c>
      <c r="S96" s="206">
        <v>6.07</v>
      </c>
      <c r="T96" s="206">
        <v>0.56000000000000005</v>
      </c>
      <c r="U96" s="206">
        <v>0.9</v>
      </c>
      <c r="V96" s="206">
        <v>2.1</v>
      </c>
      <c r="W96" s="206">
        <v>0.68</v>
      </c>
      <c r="X96" s="206">
        <v>3.1</v>
      </c>
      <c r="Y96" s="206">
        <v>0</v>
      </c>
      <c r="Z96" s="206">
        <v>1.63</v>
      </c>
      <c r="AA96" s="206">
        <v>1.03</v>
      </c>
      <c r="AB96" s="206">
        <v>0</v>
      </c>
      <c r="AC96" s="206">
        <v>13.23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11.08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1.63</v>
      </c>
      <c r="E97" s="206">
        <v>0</v>
      </c>
      <c r="F97" s="206">
        <v>0</v>
      </c>
      <c r="G97" s="206">
        <v>6.75</v>
      </c>
      <c r="H97" s="206">
        <v>0</v>
      </c>
      <c r="I97" s="206">
        <v>29.48</v>
      </c>
      <c r="J97" s="206">
        <v>0.34</v>
      </c>
      <c r="K97" s="206">
        <v>9.35</v>
      </c>
      <c r="L97" s="206">
        <v>183.21</v>
      </c>
      <c r="M97" s="206">
        <v>1.1599999999999999</v>
      </c>
      <c r="N97" s="206">
        <v>1.5</v>
      </c>
      <c r="O97" s="206">
        <v>0</v>
      </c>
      <c r="P97" s="206">
        <v>1.58</v>
      </c>
      <c r="Q97" s="206">
        <v>4.6900000000000004</v>
      </c>
      <c r="R97" s="206">
        <v>10.88</v>
      </c>
      <c r="S97" s="206">
        <v>6.07</v>
      </c>
      <c r="T97" s="206">
        <v>0.56000000000000005</v>
      </c>
      <c r="U97" s="206">
        <v>0.9</v>
      </c>
      <c r="V97" s="206">
        <v>2.1</v>
      </c>
      <c r="W97" s="206">
        <v>8.24</v>
      </c>
      <c r="X97" s="206">
        <v>30.89</v>
      </c>
      <c r="Y97" s="206">
        <v>0</v>
      </c>
      <c r="Z97" s="206">
        <v>19.68</v>
      </c>
      <c r="AA97" s="206">
        <v>16.88</v>
      </c>
      <c r="AB97" s="206">
        <v>0</v>
      </c>
      <c r="AC97" s="206">
        <v>13.23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11.08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1.63</v>
      </c>
      <c r="E98" s="206">
        <v>0</v>
      </c>
      <c r="F98" s="206">
        <v>0</v>
      </c>
      <c r="G98" s="206">
        <v>6.75</v>
      </c>
      <c r="H98" s="206">
        <v>0</v>
      </c>
      <c r="I98" s="206">
        <v>29.48</v>
      </c>
      <c r="J98" s="206">
        <v>0.34</v>
      </c>
      <c r="K98" s="206">
        <v>9.35</v>
      </c>
      <c r="L98" s="206">
        <v>183.21</v>
      </c>
      <c r="M98" s="206">
        <v>1.1599999999999999</v>
      </c>
      <c r="N98" s="206">
        <v>1.5</v>
      </c>
      <c r="O98" s="206">
        <v>0</v>
      </c>
      <c r="P98" s="206">
        <v>1.58</v>
      </c>
      <c r="Q98" s="206">
        <v>4.6900000000000004</v>
      </c>
      <c r="R98" s="206">
        <v>10.88</v>
      </c>
      <c r="S98" s="206">
        <v>6.07</v>
      </c>
      <c r="T98" s="206">
        <v>0.56000000000000005</v>
      </c>
      <c r="U98" s="206">
        <v>0.9</v>
      </c>
      <c r="V98" s="206">
        <v>2.1</v>
      </c>
      <c r="W98" s="206">
        <v>8.24</v>
      </c>
      <c r="X98" s="206">
        <v>30.89</v>
      </c>
      <c r="Y98" s="206">
        <v>0</v>
      </c>
      <c r="Z98" s="206">
        <v>19.68</v>
      </c>
      <c r="AA98" s="206">
        <v>16.88</v>
      </c>
      <c r="AB98" s="206">
        <v>0</v>
      </c>
      <c r="AC98" s="206">
        <v>13.23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11.08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3.9119999999999946E-2</v>
      </c>
      <c r="E99">
        <f t="shared" si="0"/>
        <v>0</v>
      </c>
      <c r="F99">
        <f t="shared" si="0"/>
        <v>0</v>
      </c>
      <c r="G99">
        <f t="shared" si="0"/>
        <v>0.16200000000000001</v>
      </c>
      <c r="H99">
        <f t="shared" si="0"/>
        <v>0</v>
      </c>
      <c r="I99">
        <f t="shared" si="0"/>
        <v>0.70259000000000038</v>
      </c>
      <c r="J99">
        <f t="shared" si="0"/>
        <v>8.1599999999999989E-3</v>
      </c>
      <c r="K99">
        <f t="shared" si="0"/>
        <v>4.8339999999999897E-2</v>
      </c>
      <c r="L99">
        <f t="shared" si="0"/>
        <v>2.0844949999999955</v>
      </c>
      <c r="M99">
        <f t="shared" si="0"/>
        <v>2.7839999999999945E-2</v>
      </c>
      <c r="N99">
        <f t="shared" si="0"/>
        <v>3.5999999999999997E-2</v>
      </c>
      <c r="O99">
        <f t="shared" si="0"/>
        <v>0</v>
      </c>
      <c r="P99">
        <f t="shared" si="0"/>
        <v>3.9150000000000011E-2</v>
      </c>
      <c r="Q99">
        <f t="shared" si="0"/>
        <v>3.4617500000000016E-2</v>
      </c>
      <c r="R99">
        <f t="shared" si="0"/>
        <v>8.4882500000000111E-2</v>
      </c>
      <c r="S99">
        <f t="shared" si="0"/>
        <v>4.4182500000000097E-2</v>
      </c>
      <c r="T99">
        <f t="shared" si="0"/>
        <v>1.3440000000000016E-2</v>
      </c>
      <c r="U99">
        <f t="shared" si="0"/>
        <v>2.1600000000000015E-2</v>
      </c>
      <c r="V99">
        <f t="shared" si="0"/>
        <v>2.2602499999999977E-2</v>
      </c>
      <c r="W99">
        <f t="shared" si="0"/>
        <v>5.6302500000000033E-2</v>
      </c>
      <c r="X99">
        <f t="shared" si="0"/>
        <v>0.26403500000000057</v>
      </c>
      <c r="Y99">
        <f t="shared" si="0"/>
        <v>0</v>
      </c>
      <c r="Z99">
        <f t="shared" si="0"/>
        <v>0.14833749999999993</v>
      </c>
      <c r="AA99">
        <f t="shared" si="0"/>
        <v>0.12432499999999955</v>
      </c>
      <c r="AB99">
        <f t="shared" si="0"/>
        <v>0</v>
      </c>
      <c r="AC99">
        <f t="shared" si="0"/>
        <v>0.32366000000000006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0.24158250000000017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-16</v>
      </c>
      <c r="D27" s="124">
        <v>0</v>
      </c>
      <c r="E27" s="124">
        <v>0</v>
      </c>
      <c r="F27" s="124">
        <v>-16.056000000000001</v>
      </c>
      <c r="G27" s="124">
        <v>-32.055999999999997</v>
      </c>
      <c r="H27" s="118"/>
      <c r="I27" s="33">
        <v>25</v>
      </c>
      <c r="J27" s="124">
        <v>16</v>
      </c>
      <c r="K27" s="124">
        <v>0</v>
      </c>
      <c r="L27" s="124">
        <v>0</v>
      </c>
      <c r="M27" s="124">
        <v>0</v>
      </c>
      <c r="N27" s="124">
        <v>16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16.056000000000001</v>
      </c>
      <c r="AF27" s="124">
        <v>0</v>
      </c>
      <c r="AG27" s="124">
        <v>0</v>
      </c>
      <c r="AH27" s="124">
        <v>0</v>
      </c>
      <c r="AI27" s="124">
        <v>16.056000000000001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16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-16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16.056000000000001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-16.056000000000001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160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160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160.56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160.56</v>
      </c>
      <c r="DF27" s="123">
        <f t="shared" si="31"/>
        <v>32.055999999999997</v>
      </c>
      <c r="DG27" s="123">
        <f t="shared" si="32"/>
        <v>-16</v>
      </c>
      <c r="DH27" s="123">
        <f t="shared" si="33"/>
        <v>0</v>
      </c>
      <c r="DI27" s="123">
        <f t="shared" si="34"/>
        <v>0</v>
      </c>
      <c r="DJ27" s="123">
        <f t="shared" si="35"/>
        <v>-16.056000000000001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-166.87299999999999</v>
      </c>
      <c r="G28" s="124">
        <v>-166.87299999999999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166.87299999999999</v>
      </c>
      <c r="AF28" s="124">
        <v>0</v>
      </c>
      <c r="AG28" s="124">
        <v>0</v>
      </c>
      <c r="AH28" s="124">
        <v>0</v>
      </c>
      <c r="AI28" s="124">
        <v>166.87299999999999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166.87299999999999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-166.87299999999999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1668.73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1668.73</v>
      </c>
      <c r="DF28" s="123">
        <f t="shared" si="31"/>
        <v>166.87299999999999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-166.87299999999999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-111.97199999999999</v>
      </c>
      <c r="G29" s="124">
        <v>-111.97199999999999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111.97199999999999</v>
      </c>
      <c r="AF29" s="124">
        <v>0</v>
      </c>
      <c r="AG29" s="124">
        <v>0</v>
      </c>
      <c r="AH29" s="124">
        <v>0</v>
      </c>
      <c r="AI29" s="124">
        <v>111.97199999999999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111.97199999999999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-111.97199999999999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1119.72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1119.72</v>
      </c>
      <c r="DF29" s="123">
        <f t="shared" si="31"/>
        <v>111.97199999999999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-111.97199999999999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-68.858999999999995</v>
      </c>
      <c r="G30" s="124">
        <v>-68.858999999999995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68.858999999999995</v>
      </c>
      <c r="AF30" s="124">
        <v>0</v>
      </c>
      <c r="AG30" s="124">
        <v>0</v>
      </c>
      <c r="AH30" s="124">
        <v>0</v>
      </c>
      <c r="AI30" s="124">
        <v>68.858999999999995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68.858999999999995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-68.858999999999995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688.58999999999992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688.58999999999992</v>
      </c>
      <c r="DF30" s="123">
        <f t="shared" si="31"/>
        <v>68.858999999999995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-68.858999999999995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-38.89</v>
      </c>
      <c r="G31" s="124">
        <v>-38.89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38.89</v>
      </c>
      <c r="AF31" s="124">
        <v>0</v>
      </c>
      <c r="AG31" s="124">
        <v>0</v>
      </c>
      <c r="AH31" s="124">
        <v>0</v>
      </c>
      <c r="AI31" s="124">
        <v>38.89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38.89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-38.89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388.9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388.9</v>
      </c>
      <c r="DF31" s="123">
        <f t="shared" si="31"/>
        <v>38.89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-38.89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-45.838000000000001</v>
      </c>
      <c r="G32" s="124">
        <v>-45.838000000000001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45.838000000000001</v>
      </c>
      <c r="AF32" s="124">
        <v>0</v>
      </c>
      <c r="AG32" s="124">
        <v>0</v>
      </c>
      <c r="AH32" s="124">
        <v>0</v>
      </c>
      <c r="AI32" s="124">
        <v>45.838000000000001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45.838000000000001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-45.838000000000001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458.38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458.38</v>
      </c>
      <c r="DF32" s="123">
        <f t="shared" si="31"/>
        <v>45.838000000000001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-45.838000000000001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-34.985999999999997</v>
      </c>
      <c r="G33" s="124">
        <v>-34.985999999999997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34.985999999999997</v>
      </c>
      <c r="AF33" s="124">
        <v>0</v>
      </c>
      <c r="AG33" s="124">
        <v>0</v>
      </c>
      <c r="AH33" s="124">
        <v>0</v>
      </c>
      <c r="AI33" s="124">
        <v>34.985999999999997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34.985999999999997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-34.985999999999997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349.85999999999996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349.85999999999996</v>
      </c>
      <c r="DF33" s="123">
        <f t="shared" si="31"/>
        <v>34.985999999999997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-34.985999999999997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-30.724</v>
      </c>
      <c r="G34" s="124">
        <v>-30.724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30.724</v>
      </c>
      <c r="AF34" s="124">
        <v>0</v>
      </c>
      <c r="AG34" s="124">
        <v>0</v>
      </c>
      <c r="AH34" s="124">
        <v>0</v>
      </c>
      <c r="AI34" s="124">
        <v>30.724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30.724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-30.724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307.24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307.24</v>
      </c>
      <c r="DF34" s="123">
        <f t="shared" si="31"/>
        <v>30.724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-30.724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-21.254999999999999</v>
      </c>
      <c r="G35" s="124">
        <v>-21.254999999999999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21.254999999999999</v>
      </c>
      <c r="AF35" s="124">
        <v>0</v>
      </c>
      <c r="AG35" s="124">
        <v>0</v>
      </c>
      <c r="AH35" s="124">
        <v>0</v>
      </c>
      <c r="AI35" s="124">
        <v>21.254999999999999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21.254999999999999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-21.254999999999999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212.54999999999998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212.54999999999998</v>
      </c>
      <c r="DF35" s="123">
        <f t="shared" si="31"/>
        <v>21.254999999999999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-21.254999999999999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-26.934999999999999</v>
      </c>
      <c r="G36" s="124">
        <v>-26.934999999999999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26.934999999999999</v>
      </c>
      <c r="AF36" s="124">
        <v>0</v>
      </c>
      <c r="AG36" s="124">
        <v>0</v>
      </c>
      <c r="AH36" s="124">
        <v>0</v>
      </c>
      <c r="AI36" s="124">
        <v>26.934999999999999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26.934999999999999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-26.934999999999999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269.34999999999997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269.34999999999997</v>
      </c>
      <c r="DF36" s="123">
        <f t="shared" si="31"/>
        <v>26.934999999999999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-26.934999999999999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-57.744</v>
      </c>
      <c r="G37" s="124">
        <v>-57.744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57.744</v>
      </c>
      <c r="AF37" s="124">
        <v>0</v>
      </c>
      <c r="AG37" s="124">
        <v>0</v>
      </c>
      <c r="AH37" s="124">
        <v>0</v>
      </c>
      <c r="AI37" s="124">
        <v>57.744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57.744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-57.744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577.44000000000005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577.44000000000005</v>
      </c>
      <c r="DF37" s="123">
        <f t="shared" si="31"/>
        <v>57.744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-57.744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-53.475000000000001</v>
      </c>
      <c r="G38" s="124">
        <v>-53.475000000000001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53.475000000000001</v>
      </c>
      <c r="AF38" s="124">
        <v>0</v>
      </c>
      <c r="AG38" s="124">
        <v>0</v>
      </c>
      <c r="AH38" s="124">
        <v>0</v>
      </c>
      <c r="AI38" s="124">
        <v>53.475000000000001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53.475000000000001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-53.475000000000001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534.75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534.75</v>
      </c>
      <c r="DF38" s="123">
        <f t="shared" si="31"/>
        <v>53.475000000000001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-53.475000000000001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-34.722000000000001</v>
      </c>
      <c r="G39" s="124">
        <v>-34.722000000000001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34.722000000000001</v>
      </c>
      <c r="AF39" s="124">
        <v>0</v>
      </c>
      <c r="AG39" s="124">
        <v>0</v>
      </c>
      <c r="AH39" s="124">
        <v>0</v>
      </c>
      <c r="AI39" s="124">
        <v>34.722000000000001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34.722000000000001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-34.722000000000001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347.22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347.22</v>
      </c>
      <c r="DF39" s="123">
        <f t="shared" si="31"/>
        <v>34.722000000000001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-34.722000000000001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-12</v>
      </c>
      <c r="G75" s="124">
        <v>-12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12</v>
      </c>
      <c r="AF75" s="124">
        <v>0</v>
      </c>
      <c r="AG75" s="124">
        <v>0</v>
      </c>
      <c r="AH75" s="124">
        <v>0</v>
      </c>
      <c r="AI75" s="124">
        <v>12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12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-12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120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120</v>
      </c>
      <c r="DF75" s="123">
        <f t="shared" si="59"/>
        <v>12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-12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-25.274999999999999</v>
      </c>
      <c r="G76" s="124">
        <v>-25.274999999999999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25.274999999999999</v>
      </c>
      <c r="AF76" s="124">
        <v>0</v>
      </c>
      <c r="AG76" s="124">
        <v>0</v>
      </c>
      <c r="AH76" s="124">
        <v>0</v>
      </c>
      <c r="AI76" s="124">
        <v>25.274999999999999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25.274999999999999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-25.274999999999999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252.75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252.75</v>
      </c>
      <c r="DF76" s="123">
        <f t="shared" si="59"/>
        <v>25.274999999999999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-25.274999999999999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-15.324999999999999</v>
      </c>
      <c r="G77" s="124">
        <v>-15.324999999999999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15.324999999999999</v>
      </c>
      <c r="AF77" s="124">
        <v>0</v>
      </c>
      <c r="AG77" s="124">
        <v>0</v>
      </c>
      <c r="AH77" s="124">
        <v>0</v>
      </c>
      <c r="AI77" s="124">
        <v>15.324999999999999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15.324999999999999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-15.324999999999999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153.25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153.25</v>
      </c>
      <c r="DF77" s="123">
        <f t="shared" si="59"/>
        <v>15.324999999999999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-15.324999999999999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-38.234999999999999</v>
      </c>
      <c r="G78" s="124">
        <v>-38.234999999999999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38.234999999999999</v>
      </c>
      <c r="AF78" s="124">
        <v>0</v>
      </c>
      <c r="AG78" s="124">
        <v>0</v>
      </c>
      <c r="AH78" s="124">
        <v>0</v>
      </c>
      <c r="AI78" s="124">
        <v>38.234999999999999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38.234999999999999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-38.234999999999999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382.35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382.35</v>
      </c>
      <c r="DF78" s="123">
        <f t="shared" si="59"/>
        <v>38.234999999999999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-38.234999999999999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-33.673000000000002</v>
      </c>
      <c r="G79" s="124">
        <v>-33.673000000000002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33.673000000000002</v>
      </c>
      <c r="AF79" s="124">
        <v>0</v>
      </c>
      <c r="AG79" s="124">
        <v>0</v>
      </c>
      <c r="AH79" s="124">
        <v>0</v>
      </c>
      <c r="AI79" s="124">
        <v>33.673000000000002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33.673000000000002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-33.673000000000002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336.73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336.73</v>
      </c>
      <c r="DF79" s="123">
        <f t="shared" si="59"/>
        <v>33.673000000000002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-33.673000000000002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-20.401</v>
      </c>
      <c r="G80" s="124">
        <v>-20.401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20.401</v>
      </c>
      <c r="AF80" s="124">
        <v>0</v>
      </c>
      <c r="AG80" s="124">
        <v>0</v>
      </c>
      <c r="AH80" s="124">
        <v>0</v>
      </c>
      <c r="AI80" s="124">
        <v>20.401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20.401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-20.401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204.01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204.01</v>
      </c>
      <c r="DF80" s="123">
        <f t="shared" si="59"/>
        <v>20.401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-20.401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-25.515999999999998</v>
      </c>
      <c r="G81" s="124">
        <v>-25.515999999999998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25.515999999999998</v>
      </c>
      <c r="AF81" s="124">
        <v>0</v>
      </c>
      <c r="AG81" s="124">
        <v>0</v>
      </c>
      <c r="AH81" s="124">
        <v>0</v>
      </c>
      <c r="AI81" s="124">
        <v>25.515999999999998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25.515999999999998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-25.515999999999998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255.15999999999997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255.15999999999997</v>
      </c>
      <c r="DF81" s="123">
        <f t="shared" si="59"/>
        <v>25.515999999999998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-25.515999999999998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-7.8650000000000002</v>
      </c>
      <c r="G82" s="124">
        <v>-7.8650000000000002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7.8650000000000002</v>
      </c>
      <c r="AF82" s="124">
        <v>0</v>
      </c>
      <c r="AG82" s="124">
        <v>0</v>
      </c>
      <c r="AH82" s="124">
        <v>0</v>
      </c>
      <c r="AI82" s="124">
        <v>7.8650000000000002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7.8650000000000002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-7.8650000000000002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78.650000000000006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78.650000000000006</v>
      </c>
      <c r="DF82" s="123">
        <f t="shared" si="59"/>
        <v>7.8650000000000002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-7.8650000000000002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-40.826000000000001</v>
      </c>
      <c r="G83" s="124">
        <v>-40.826000000000001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40.826000000000001</v>
      </c>
      <c r="AF83" s="124">
        <v>0</v>
      </c>
      <c r="AG83" s="124">
        <v>0</v>
      </c>
      <c r="AH83" s="124">
        <v>0</v>
      </c>
      <c r="AI83" s="124">
        <v>40.826000000000001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40.826000000000001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-40.826000000000001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408.26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408.26</v>
      </c>
      <c r="DF83" s="123">
        <f t="shared" si="59"/>
        <v>40.826000000000001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-40.826000000000001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-60.290999999999997</v>
      </c>
      <c r="G84" s="124">
        <v>-60.290999999999997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60.290999999999997</v>
      </c>
      <c r="AF84" s="124">
        <v>0</v>
      </c>
      <c r="AG84" s="124">
        <v>0</v>
      </c>
      <c r="AH84" s="124">
        <v>0</v>
      </c>
      <c r="AI84" s="124">
        <v>60.290999999999997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60.290999999999997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-60.290999999999997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602.91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602.91</v>
      </c>
      <c r="DF84" s="123">
        <f t="shared" si="59"/>
        <v>60.290999999999997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-60.290999999999997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-100.428</v>
      </c>
      <c r="G85" s="124">
        <v>-100.428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100.428</v>
      </c>
      <c r="AF85" s="124">
        <v>0</v>
      </c>
      <c r="AG85" s="124">
        <v>0</v>
      </c>
      <c r="AH85" s="124">
        <v>0</v>
      </c>
      <c r="AI85" s="124">
        <v>100.428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100.428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-100.428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1004.28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1004.28</v>
      </c>
      <c r="DF85" s="123">
        <f t="shared" si="59"/>
        <v>100.428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-100.428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-133.10300000000001</v>
      </c>
      <c r="G86" s="124">
        <v>-133.10300000000001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133.10300000000001</v>
      </c>
      <c r="AF86" s="124">
        <v>0</v>
      </c>
      <c r="AG86" s="124">
        <v>0</v>
      </c>
      <c r="AH86" s="124">
        <v>0</v>
      </c>
      <c r="AI86" s="124">
        <v>133.10300000000001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133.10300000000001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-133.10300000000001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1331.0300000000002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1331.0300000000002</v>
      </c>
      <c r="DF86" s="123">
        <f t="shared" si="59"/>
        <v>133.10300000000001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-133.10300000000001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4.0000000000000001E-3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-4.0000000000000001E-3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0.30531674999999997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-0.30531674999999997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4.0000000000000001E-3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4.0000000000000001E-3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0.30531675000000003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0.30531675000000003</v>
      </c>
      <c r="DE99" s="128"/>
      <c r="DF99" s="123">
        <f t="shared" si="59"/>
        <v>0.30931674999999997</v>
      </c>
      <c r="DG99" s="123">
        <f t="shared" si="60"/>
        <v>-4.0000000000000001E-3</v>
      </c>
      <c r="DH99" s="123">
        <f t="shared" si="61"/>
        <v>0</v>
      </c>
      <c r="DI99" s="123">
        <f t="shared" si="62"/>
        <v>0</v>
      </c>
      <c r="DJ99" s="123">
        <f t="shared" si="63"/>
        <v>-0.30531674999999997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44965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44965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44965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8.7612000000000005</v>
      </c>
      <c r="J3" s="23">
        <v>4.8993000000000002</v>
      </c>
      <c r="K3" s="23">
        <v>6.3189000000000002</v>
      </c>
      <c r="L3" s="23">
        <v>1.0206</v>
      </c>
      <c r="M3" s="23">
        <f>SUM(I3:L3)</f>
        <v>21</v>
      </c>
      <c r="N3" s="24"/>
      <c r="P3" s="78">
        <f t="shared" ref="P3:P34" si="1">I3</f>
        <v>8.7612000000000005</v>
      </c>
      <c r="Q3" s="78">
        <f t="shared" ref="Q3:Q34" si="2">J3</f>
        <v>4.8993000000000002</v>
      </c>
      <c r="R3" s="78">
        <f t="shared" ref="R3:R34" si="3">K3</f>
        <v>6.3189000000000002</v>
      </c>
      <c r="S3" s="78">
        <f t="shared" ref="S3:S34" si="4">L3</f>
        <v>1.0206</v>
      </c>
      <c r="T3" s="78">
        <f>SUM(P3:S3)</f>
        <v>21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8.7612000000000005</v>
      </c>
      <c r="J4" s="23">
        <v>4.8993000000000002</v>
      </c>
      <c r="K4" s="23">
        <v>6.3189000000000002</v>
      </c>
      <c r="L4" s="23">
        <v>1.0206</v>
      </c>
      <c r="M4" s="23">
        <f t="shared" ref="M4:M67" si="6">SUM(I4:L4)</f>
        <v>21</v>
      </c>
      <c r="N4" s="24"/>
      <c r="P4" s="78">
        <f t="shared" si="1"/>
        <v>8.7612000000000005</v>
      </c>
      <c r="Q4" s="78">
        <f t="shared" si="2"/>
        <v>4.8993000000000002</v>
      </c>
      <c r="R4" s="78">
        <f t="shared" si="3"/>
        <v>6.3189000000000002</v>
      </c>
      <c r="S4" s="78">
        <f t="shared" si="4"/>
        <v>1.0206</v>
      </c>
      <c r="T4" s="78">
        <f t="shared" ref="T4:T67" si="7">SUM(P4:S4)</f>
        <v>21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8.7612000000000005</v>
      </c>
      <c r="J5" s="23">
        <v>4.8993000000000002</v>
      </c>
      <c r="K5" s="23">
        <v>6.3189000000000002</v>
      </c>
      <c r="L5" s="23">
        <v>1.0206</v>
      </c>
      <c r="M5" s="23">
        <f t="shared" si="6"/>
        <v>21</v>
      </c>
      <c r="N5" s="24"/>
      <c r="P5" s="78">
        <f t="shared" si="1"/>
        <v>8.7612000000000005</v>
      </c>
      <c r="Q5" s="78">
        <f t="shared" si="2"/>
        <v>4.8993000000000002</v>
      </c>
      <c r="R5" s="78">
        <f t="shared" si="3"/>
        <v>6.3189000000000002</v>
      </c>
      <c r="S5" s="78">
        <f t="shared" si="4"/>
        <v>1.0206</v>
      </c>
      <c r="T5" s="78">
        <f t="shared" si="7"/>
        <v>21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8.7612000000000005</v>
      </c>
      <c r="J6" s="23">
        <v>4.8993000000000002</v>
      </c>
      <c r="K6" s="23">
        <v>6.3189000000000002</v>
      </c>
      <c r="L6" s="23">
        <v>1.0206</v>
      </c>
      <c r="M6" s="23">
        <f t="shared" si="6"/>
        <v>21</v>
      </c>
      <c r="N6" s="24"/>
      <c r="P6" s="78">
        <f t="shared" si="1"/>
        <v>8.7612000000000005</v>
      </c>
      <c r="Q6" s="78">
        <f t="shared" si="2"/>
        <v>4.8993000000000002</v>
      </c>
      <c r="R6" s="78">
        <f t="shared" si="3"/>
        <v>6.3189000000000002</v>
      </c>
      <c r="S6" s="78">
        <f t="shared" si="4"/>
        <v>1.0206</v>
      </c>
      <c r="T6" s="78">
        <f t="shared" si="7"/>
        <v>21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8.7612000000000005</v>
      </c>
      <c r="J7" s="23">
        <v>4.8993000000000002</v>
      </c>
      <c r="K7" s="23">
        <v>6.3189000000000002</v>
      </c>
      <c r="L7" s="23">
        <v>1.0206</v>
      </c>
      <c r="M7" s="23">
        <f t="shared" si="6"/>
        <v>21</v>
      </c>
      <c r="N7" s="24"/>
      <c r="P7" s="78">
        <f t="shared" si="1"/>
        <v>8.7612000000000005</v>
      </c>
      <c r="Q7" s="78">
        <f t="shared" si="2"/>
        <v>4.8993000000000002</v>
      </c>
      <c r="R7" s="78">
        <f t="shared" si="3"/>
        <v>6.3189000000000002</v>
      </c>
      <c r="S7" s="78">
        <f t="shared" si="4"/>
        <v>1.0206</v>
      </c>
      <c r="T7" s="78">
        <f t="shared" si="7"/>
        <v>21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8.7612000000000005</v>
      </c>
      <c r="J8" s="23">
        <v>4.8993000000000002</v>
      </c>
      <c r="K8" s="23">
        <v>6.3189000000000002</v>
      </c>
      <c r="L8" s="23">
        <v>1.0206</v>
      </c>
      <c r="M8" s="23">
        <f t="shared" si="6"/>
        <v>21</v>
      </c>
      <c r="N8" s="24"/>
      <c r="P8" s="78">
        <f t="shared" si="1"/>
        <v>8.7612000000000005</v>
      </c>
      <c r="Q8" s="78">
        <f t="shared" si="2"/>
        <v>4.8993000000000002</v>
      </c>
      <c r="R8" s="78">
        <f t="shared" si="3"/>
        <v>6.3189000000000002</v>
      </c>
      <c r="S8" s="78">
        <f t="shared" si="4"/>
        <v>1.0206</v>
      </c>
      <c r="T8" s="78">
        <f t="shared" si="7"/>
        <v>21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8.7612000000000005</v>
      </c>
      <c r="J9" s="23">
        <v>4.8993000000000002</v>
      </c>
      <c r="K9" s="23">
        <v>6.3189000000000002</v>
      </c>
      <c r="L9" s="23">
        <v>1.0206</v>
      </c>
      <c r="M9" s="23">
        <f t="shared" si="6"/>
        <v>21</v>
      </c>
      <c r="N9" s="24"/>
      <c r="P9" s="78">
        <f t="shared" si="1"/>
        <v>8.7612000000000005</v>
      </c>
      <c r="Q9" s="78">
        <f t="shared" si="2"/>
        <v>4.8993000000000002</v>
      </c>
      <c r="R9" s="78">
        <f t="shared" si="3"/>
        <v>6.3189000000000002</v>
      </c>
      <c r="S9" s="78">
        <f t="shared" si="4"/>
        <v>1.0206</v>
      </c>
      <c r="T9" s="78">
        <f t="shared" si="7"/>
        <v>21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8.7612000000000005</v>
      </c>
      <c r="J10" s="23">
        <v>4.8993000000000002</v>
      </c>
      <c r="K10" s="23">
        <v>6.3189000000000002</v>
      </c>
      <c r="L10" s="23">
        <v>1.0206</v>
      </c>
      <c r="M10" s="23">
        <f t="shared" si="6"/>
        <v>21</v>
      </c>
      <c r="N10" s="24"/>
      <c r="P10" s="78">
        <f t="shared" si="1"/>
        <v>8.7612000000000005</v>
      </c>
      <c r="Q10" s="78">
        <f t="shared" si="2"/>
        <v>4.8993000000000002</v>
      </c>
      <c r="R10" s="78">
        <f t="shared" si="3"/>
        <v>6.3189000000000002</v>
      </c>
      <c r="S10" s="78">
        <f t="shared" si="4"/>
        <v>1.0206</v>
      </c>
      <c r="T10" s="78">
        <f t="shared" si="7"/>
        <v>21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8.7612000000000005</v>
      </c>
      <c r="J11" s="23">
        <v>4.8993000000000002</v>
      </c>
      <c r="K11" s="23">
        <v>6.3189000000000002</v>
      </c>
      <c r="L11" s="23">
        <v>1.0206</v>
      </c>
      <c r="M11" s="23">
        <f t="shared" si="6"/>
        <v>21</v>
      </c>
      <c r="N11" s="24"/>
      <c r="P11" s="78">
        <f t="shared" si="1"/>
        <v>8.7612000000000005</v>
      </c>
      <c r="Q11" s="78">
        <f t="shared" si="2"/>
        <v>4.8993000000000002</v>
      </c>
      <c r="R11" s="78">
        <f t="shared" si="3"/>
        <v>6.3189000000000002</v>
      </c>
      <c r="S11" s="78">
        <f t="shared" si="4"/>
        <v>1.0206</v>
      </c>
      <c r="T11" s="78">
        <f t="shared" si="7"/>
        <v>21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8.7612000000000005</v>
      </c>
      <c r="J12" s="23">
        <v>4.8993000000000002</v>
      </c>
      <c r="K12" s="23">
        <v>6.3189000000000002</v>
      </c>
      <c r="L12" s="23">
        <v>1.0206</v>
      </c>
      <c r="M12" s="23">
        <f t="shared" si="6"/>
        <v>21</v>
      </c>
      <c r="N12" s="24"/>
      <c r="P12" s="78">
        <f t="shared" si="1"/>
        <v>8.7612000000000005</v>
      </c>
      <c r="Q12" s="78">
        <f t="shared" si="2"/>
        <v>4.8993000000000002</v>
      </c>
      <c r="R12" s="78">
        <f t="shared" si="3"/>
        <v>6.3189000000000002</v>
      </c>
      <c r="S12" s="78">
        <f t="shared" si="4"/>
        <v>1.0206</v>
      </c>
      <c r="T12" s="78">
        <f t="shared" si="7"/>
        <v>21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8.7612000000000005</v>
      </c>
      <c r="J13" s="23">
        <v>4.8993000000000002</v>
      </c>
      <c r="K13" s="23">
        <v>6.3189000000000002</v>
      </c>
      <c r="L13" s="23">
        <v>1.0206</v>
      </c>
      <c r="M13" s="23">
        <f t="shared" si="6"/>
        <v>21</v>
      </c>
      <c r="N13" s="24"/>
      <c r="P13" s="78">
        <f t="shared" si="1"/>
        <v>8.7612000000000005</v>
      </c>
      <c r="Q13" s="78">
        <f t="shared" si="2"/>
        <v>4.8993000000000002</v>
      </c>
      <c r="R13" s="78">
        <f t="shared" si="3"/>
        <v>6.3189000000000002</v>
      </c>
      <c r="S13" s="78">
        <f t="shared" si="4"/>
        <v>1.0206</v>
      </c>
      <c r="T13" s="78">
        <f t="shared" si="7"/>
        <v>21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8.7612000000000005</v>
      </c>
      <c r="J14" s="23">
        <v>4.8993000000000002</v>
      </c>
      <c r="K14" s="23">
        <v>6.3189000000000002</v>
      </c>
      <c r="L14" s="23">
        <v>1.0206</v>
      </c>
      <c r="M14" s="23">
        <f t="shared" si="6"/>
        <v>21</v>
      </c>
      <c r="N14" s="24"/>
      <c r="P14" s="78">
        <f t="shared" si="1"/>
        <v>8.7612000000000005</v>
      </c>
      <c r="Q14" s="78">
        <f t="shared" si="2"/>
        <v>4.8993000000000002</v>
      </c>
      <c r="R14" s="78">
        <f t="shared" si="3"/>
        <v>6.3189000000000002</v>
      </c>
      <c r="S14" s="78">
        <f t="shared" si="4"/>
        <v>1.0206</v>
      </c>
      <c r="T14" s="78">
        <f t="shared" si="7"/>
        <v>21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8.7612000000000005</v>
      </c>
      <c r="J15" s="23">
        <v>4.8993000000000002</v>
      </c>
      <c r="K15" s="23">
        <v>6.3189000000000002</v>
      </c>
      <c r="L15" s="23">
        <v>1.0206</v>
      </c>
      <c r="M15" s="23">
        <f t="shared" si="6"/>
        <v>21</v>
      </c>
      <c r="N15" s="24"/>
      <c r="P15" s="78">
        <f t="shared" si="1"/>
        <v>8.7612000000000005</v>
      </c>
      <c r="Q15" s="78">
        <f t="shared" si="2"/>
        <v>4.8993000000000002</v>
      </c>
      <c r="R15" s="78">
        <f t="shared" si="3"/>
        <v>6.3189000000000002</v>
      </c>
      <c r="S15" s="78">
        <f t="shared" si="4"/>
        <v>1.0206</v>
      </c>
      <c r="T15" s="78">
        <f t="shared" si="7"/>
        <v>21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8.7612000000000005</v>
      </c>
      <c r="J16" s="23">
        <v>4.8993000000000002</v>
      </c>
      <c r="K16" s="23">
        <v>6.3189000000000002</v>
      </c>
      <c r="L16" s="23">
        <v>1.0206</v>
      </c>
      <c r="M16" s="23">
        <f t="shared" si="6"/>
        <v>21</v>
      </c>
      <c r="N16" s="24"/>
      <c r="P16" s="78">
        <f t="shared" si="1"/>
        <v>8.7612000000000005</v>
      </c>
      <c r="Q16" s="78">
        <f t="shared" si="2"/>
        <v>4.8993000000000002</v>
      </c>
      <c r="R16" s="78">
        <f t="shared" si="3"/>
        <v>6.3189000000000002</v>
      </c>
      <c r="S16" s="78">
        <f t="shared" si="4"/>
        <v>1.0206</v>
      </c>
      <c r="T16" s="78">
        <f t="shared" si="7"/>
        <v>21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8.7612000000000005</v>
      </c>
      <c r="J17" s="23">
        <v>4.8993000000000002</v>
      </c>
      <c r="K17" s="23">
        <v>6.3189000000000002</v>
      </c>
      <c r="L17" s="23">
        <v>1.0206</v>
      </c>
      <c r="M17" s="23">
        <f t="shared" si="6"/>
        <v>21</v>
      </c>
      <c r="N17" s="24"/>
      <c r="P17" s="78">
        <f t="shared" si="1"/>
        <v>8.7612000000000005</v>
      </c>
      <c r="Q17" s="78">
        <f t="shared" si="2"/>
        <v>4.8993000000000002</v>
      </c>
      <c r="R17" s="78">
        <f t="shared" si="3"/>
        <v>6.3189000000000002</v>
      </c>
      <c r="S17" s="78">
        <f t="shared" si="4"/>
        <v>1.0206</v>
      </c>
      <c r="T17" s="78">
        <f t="shared" si="7"/>
        <v>21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8.7612000000000005</v>
      </c>
      <c r="J18" s="23">
        <v>4.8993000000000002</v>
      </c>
      <c r="K18" s="23">
        <v>6.3189000000000002</v>
      </c>
      <c r="L18" s="23">
        <v>1.0206</v>
      </c>
      <c r="M18" s="23">
        <f t="shared" si="6"/>
        <v>21</v>
      </c>
      <c r="N18" s="24"/>
      <c r="P18" s="78">
        <f t="shared" si="1"/>
        <v>8.7612000000000005</v>
      </c>
      <c r="Q18" s="78">
        <f t="shared" si="2"/>
        <v>4.8993000000000002</v>
      </c>
      <c r="R18" s="78">
        <f t="shared" si="3"/>
        <v>6.3189000000000002</v>
      </c>
      <c r="S18" s="78">
        <f t="shared" si="4"/>
        <v>1.0206</v>
      </c>
      <c r="T18" s="78">
        <f t="shared" si="7"/>
        <v>21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8.7612000000000005</v>
      </c>
      <c r="J19" s="23">
        <v>4.8993000000000002</v>
      </c>
      <c r="K19" s="23">
        <v>6.3189000000000002</v>
      </c>
      <c r="L19" s="23">
        <v>1.0206</v>
      </c>
      <c r="M19" s="23">
        <f t="shared" si="6"/>
        <v>21</v>
      </c>
      <c r="N19" s="24"/>
      <c r="P19" s="78">
        <f t="shared" si="1"/>
        <v>8.7612000000000005</v>
      </c>
      <c r="Q19" s="78">
        <f t="shared" si="2"/>
        <v>4.8993000000000002</v>
      </c>
      <c r="R19" s="78">
        <f t="shared" si="3"/>
        <v>6.3189000000000002</v>
      </c>
      <c r="S19" s="78">
        <f t="shared" si="4"/>
        <v>1.0206</v>
      </c>
      <c r="T19" s="78">
        <f t="shared" si="7"/>
        <v>21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8.7612000000000005</v>
      </c>
      <c r="J20" s="23">
        <v>4.8993000000000002</v>
      </c>
      <c r="K20" s="23">
        <v>6.3189000000000002</v>
      </c>
      <c r="L20" s="23">
        <v>1.0206</v>
      </c>
      <c r="M20" s="23">
        <f t="shared" si="6"/>
        <v>21</v>
      </c>
      <c r="N20" s="24"/>
      <c r="P20" s="78">
        <f t="shared" si="1"/>
        <v>8.7612000000000005</v>
      </c>
      <c r="Q20" s="78">
        <f t="shared" si="2"/>
        <v>4.8993000000000002</v>
      </c>
      <c r="R20" s="78">
        <f t="shared" si="3"/>
        <v>6.3189000000000002</v>
      </c>
      <c r="S20" s="78">
        <f t="shared" si="4"/>
        <v>1.0206</v>
      </c>
      <c r="T20" s="78">
        <f t="shared" si="7"/>
        <v>21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8.7612000000000005</v>
      </c>
      <c r="J21" s="23">
        <v>4.8993000000000002</v>
      </c>
      <c r="K21" s="23">
        <v>6.3189000000000002</v>
      </c>
      <c r="L21" s="23">
        <v>1.0206</v>
      </c>
      <c r="M21" s="23">
        <f t="shared" si="6"/>
        <v>21</v>
      </c>
      <c r="N21" s="24"/>
      <c r="P21" s="78">
        <f t="shared" si="1"/>
        <v>8.7612000000000005</v>
      </c>
      <c r="Q21" s="78">
        <f t="shared" si="2"/>
        <v>4.8993000000000002</v>
      </c>
      <c r="R21" s="78">
        <f t="shared" si="3"/>
        <v>6.3189000000000002</v>
      </c>
      <c r="S21" s="78">
        <f t="shared" si="4"/>
        <v>1.0206</v>
      </c>
      <c r="T21" s="78">
        <f t="shared" si="7"/>
        <v>21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8.7612000000000005</v>
      </c>
      <c r="J22" s="23">
        <v>4.8993000000000002</v>
      </c>
      <c r="K22" s="23">
        <v>6.3189000000000002</v>
      </c>
      <c r="L22" s="23">
        <v>1.0206</v>
      </c>
      <c r="M22" s="23">
        <f t="shared" si="6"/>
        <v>21</v>
      </c>
      <c r="N22" s="24"/>
      <c r="P22" s="78">
        <f t="shared" si="1"/>
        <v>8.7612000000000005</v>
      </c>
      <c r="Q22" s="78">
        <f t="shared" si="2"/>
        <v>4.8993000000000002</v>
      </c>
      <c r="R22" s="78">
        <f t="shared" si="3"/>
        <v>6.3189000000000002</v>
      </c>
      <c r="S22" s="78">
        <f t="shared" si="4"/>
        <v>1.0206</v>
      </c>
      <c r="T22" s="78">
        <f t="shared" si="7"/>
        <v>21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8.7612000000000005</v>
      </c>
      <c r="J23" s="23">
        <v>4.8993000000000002</v>
      </c>
      <c r="K23" s="23">
        <v>6.3189000000000002</v>
      </c>
      <c r="L23" s="23">
        <v>1.0206</v>
      </c>
      <c r="M23" s="23">
        <f t="shared" si="6"/>
        <v>21</v>
      </c>
      <c r="N23" s="24"/>
      <c r="P23" s="78">
        <f t="shared" si="1"/>
        <v>8.7612000000000005</v>
      </c>
      <c r="Q23" s="78">
        <f t="shared" si="2"/>
        <v>4.8993000000000002</v>
      </c>
      <c r="R23" s="78">
        <f t="shared" si="3"/>
        <v>6.3189000000000002</v>
      </c>
      <c r="S23" s="78">
        <f t="shared" si="4"/>
        <v>1.0206</v>
      </c>
      <c r="T23" s="78">
        <f t="shared" si="7"/>
        <v>21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8.7612000000000005</v>
      </c>
      <c r="J24" s="23">
        <v>4.8993000000000002</v>
      </c>
      <c r="K24" s="23">
        <v>6.3189000000000002</v>
      </c>
      <c r="L24" s="23">
        <v>1.0206</v>
      </c>
      <c r="M24" s="23">
        <f t="shared" si="6"/>
        <v>21</v>
      </c>
      <c r="N24" s="24"/>
      <c r="P24" s="78">
        <f t="shared" si="1"/>
        <v>8.7612000000000005</v>
      </c>
      <c r="Q24" s="78">
        <f t="shared" si="2"/>
        <v>4.8993000000000002</v>
      </c>
      <c r="R24" s="78">
        <f t="shared" si="3"/>
        <v>6.3189000000000002</v>
      </c>
      <c r="S24" s="78">
        <f t="shared" si="4"/>
        <v>1.0206</v>
      </c>
      <c r="T24" s="78">
        <f t="shared" si="7"/>
        <v>21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8.7612000000000005</v>
      </c>
      <c r="J25" s="23">
        <v>4.8993000000000002</v>
      </c>
      <c r="K25" s="23">
        <v>6.3189000000000002</v>
      </c>
      <c r="L25" s="23">
        <v>1.0206</v>
      </c>
      <c r="M25" s="23">
        <f t="shared" si="6"/>
        <v>21</v>
      </c>
      <c r="N25" s="24"/>
      <c r="P25" s="78">
        <f t="shared" si="1"/>
        <v>8.7612000000000005</v>
      </c>
      <c r="Q25" s="78">
        <f t="shared" si="2"/>
        <v>4.8993000000000002</v>
      </c>
      <c r="R25" s="78">
        <f t="shared" si="3"/>
        <v>6.3189000000000002</v>
      </c>
      <c r="S25" s="78">
        <f t="shared" si="4"/>
        <v>1.0206</v>
      </c>
      <c r="T25" s="78">
        <f t="shared" si="7"/>
        <v>21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8.7612000000000005</v>
      </c>
      <c r="J26" s="23">
        <v>4.8993000000000002</v>
      </c>
      <c r="K26" s="23">
        <v>6.3189000000000002</v>
      </c>
      <c r="L26" s="23">
        <v>1.0206</v>
      </c>
      <c r="M26" s="23">
        <f t="shared" si="6"/>
        <v>21</v>
      </c>
      <c r="N26" s="24"/>
      <c r="P26" s="78">
        <f t="shared" si="1"/>
        <v>8.7612000000000005</v>
      </c>
      <c r="Q26" s="78">
        <f t="shared" si="2"/>
        <v>4.8993000000000002</v>
      </c>
      <c r="R26" s="78">
        <f t="shared" si="3"/>
        <v>6.3189000000000002</v>
      </c>
      <c r="S26" s="78">
        <f t="shared" si="4"/>
        <v>1.0206</v>
      </c>
      <c r="T26" s="78">
        <f t="shared" si="7"/>
        <v>21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8.7612000000000005</v>
      </c>
      <c r="J27" s="23">
        <v>4.8993000000000002</v>
      </c>
      <c r="K27" s="23">
        <v>6.3189000000000002</v>
      </c>
      <c r="L27" s="23">
        <v>1.0206</v>
      </c>
      <c r="M27" s="23">
        <f t="shared" si="6"/>
        <v>21</v>
      </c>
      <c r="N27" s="24"/>
      <c r="P27" s="78">
        <f t="shared" si="1"/>
        <v>8.7612000000000005</v>
      </c>
      <c r="Q27" s="78">
        <f t="shared" si="2"/>
        <v>4.8993000000000002</v>
      </c>
      <c r="R27" s="78">
        <f t="shared" si="3"/>
        <v>6.3189000000000002</v>
      </c>
      <c r="S27" s="78">
        <f t="shared" si="4"/>
        <v>1.0206</v>
      </c>
      <c r="T27" s="78">
        <f t="shared" si="7"/>
        <v>21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8.7612000000000005</v>
      </c>
      <c r="J28" s="23">
        <v>4.8993000000000002</v>
      </c>
      <c r="K28" s="23">
        <v>6.3189000000000002</v>
      </c>
      <c r="L28" s="23">
        <v>1.0206</v>
      </c>
      <c r="M28" s="23">
        <f t="shared" si="6"/>
        <v>21</v>
      </c>
      <c r="N28" s="24"/>
      <c r="P28" s="78">
        <f t="shared" si="1"/>
        <v>8.7612000000000005</v>
      </c>
      <c r="Q28" s="78">
        <f t="shared" si="2"/>
        <v>4.8993000000000002</v>
      </c>
      <c r="R28" s="78">
        <f t="shared" si="3"/>
        <v>6.3189000000000002</v>
      </c>
      <c r="S28" s="78">
        <f t="shared" si="4"/>
        <v>1.0206</v>
      </c>
      <c r="T28" s="78">
        <f t="shared" si="7"/>
        <v>21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8.7612000000000005</v>
      </c>
      <c r="J29" s="23">
        <v>4.8993000000000002</v>
      </c>
      <c r="K29" s="23">
        <v>6.3189000000000002</v>
      </c>
      <c r="L29" s="23">
        <v>1.0206</v>
      </c>
      <c r="M29" s="23">
        <f t="shared" si="6"/>
        <v>21</v>
      </c>
      <c r="N29" s="24"/>
      <c r="P29" s="78">
        <f t="shared" si="1"/>
        <v>8.7612000000000005</v>
      </c>
      <c r="Q29" s="78">
        <f t="shared" si="2"/>
        <v>4.8993000000000002</v>
      </c>
      <c r="R29" s="78">
        <f t="shared" si="3"/>
        <v>6.3189000000000002</v>
      </c>
      <c r="S29" s="78">
        <f t="shared" si="4"/>
        <v>1.0206</v>
      </c>
      <c r="T29" s="78">
        <f t="shared" si="7"/>
        <v>21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8.7612000000000005</v>
      </c>
      <c r="J30" s="23">
        <v>4.8993000000000002</v>
      </c>
      <c r="K30" s="23">
        <v>6.3189000000000002</v>
      </c>
      <c r="L30" s="23">
        <v>1.0206</v>
      </c>
      <c r="M30" s="23">
        <f t="shared" si="6"/>
        <v>21</v>
      </c>
      <c r="N30" s="24"/>
      <c r="P30" s="78">
        <f t="shared" si="1"/>
        <v>8.7612000000000005</v>
      </c>
      <c r="Q30" s="78">
        <f t="shared" si="2"/>
        <v>4.8993000000000002</v>
      </c>
      <c r="R30" s="78">
        <f t="shared" si="3"/>
        <v>6.3189000000000002</v>
      </c>
      <c r="S30" s="78">
        <f t="shared" si="4"/>
        <v>1.0206</v>
      </c>
      <c r="T30" s="78">
        <f t="shared" si="7"/>
        <v>21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8.7612000000000005</v>
      </c>
      <c r="J31" s="23">
        <v>4.8993000000000002</v>
      </c>
      <c r="K31" s="23">
        <v>6.3189000000000002</v>
      </c>
      <c r="L31" s="23">
        <v>1.0206</v>
      </c>
      <c r="M31" s="23">
        <f t="shared" si="6"/>
        <v>21</v>
      </c>
      <c r="N31" s="24"/>
      <c r="P31" s="78">
        <f t="shared" si="1"/>
        <v>8.7612000000000005</v>
      </c>
      <c r="Q31" s="78">
        <f t="shared" si="2"/>
        <v>4.8993000000000002</v>
      </c>
      <c r="R31" s="78">
        <f t="shared" si="3"/>
        <v>6.3189000000000002</v>
      </c>
      <c r="S31" s="78">
        <f t="shared" si="4"/>
        <v>1.0206</v>
      </c>
      <c r="T31" s="78">
        <f t="shared" si="7"/>
        <v>21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8.7612000000000005</v>
      </c>
      <c r="J32" s="23">
        <v>4.8993000000000002</v>
      </c>
      <c r="K32" s="23">
        <v>6.3189000000000002</v>
      </c>
      <c r="L32" s="23">
        <v>1.0206</v>
      </c>
      <c r="M32" s="23">
        <f t="shared" si="6"/>
        <v>21</v>
      </c>
      <c r="N32" s="24"/>
      <c r="P32" s="78">
        <f t="shared" si="1"/>
        <v>8.7612000000000005</v>
      </c>
      <c r="Q32" s="78">
        <f t="shared" si="2"/>
        <v>4.8993000000000002</v>
      </c>
      <c r="R32" s="78">
        <f t="shared" si="3"/>
        <v>6.3189000000000002</v>
      </c>
      <c r="S32" s="78">
        <f t="shared" si="4"/>
        <v>1.0206</v>
      </c>
      <c r="T32" s="78">
        <f t="shared" si="7"/>
        <v>21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8.7612000000000005</v>
      </c>
      <c r="J33" s="23">
        <v>4.8993000000000002</v>
      </c>
      <c r="K33" s="23">
        <v>6.3189000000000002</v>
      </c>
      <c r="L33" s="23">
        <v>1.0206</v>
      </c>
      <c r="M33" s="23">
        <f t="shared" si="6"/>
        <v>21</v>
      </c>
      <c r="N33" s="24"/>
      <c r="P33" s="78">
        <f t="shared" si="1"/>
        <v>8.7612000000000005</v>
      </c>
      <c r="Q33" s="78">
        <f t="shared" si="2"/>
        <v>4.8993000000000002</v>
      </c>
      <c r="R33" s="78">
        <f t="shared" si="3"/>
        <v>6.3189000000000002</v>
      </c>
      <c r="S33" s="78">
        <f t="shared" si="4"/>
        <v>1.0206</v>
      </c>
      <c r="T33" s="78">
        <f t="shared" si="7"/>
        <v>21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8.7612000000000005</v>
      </c>
      <c r="J34" s="23">
        <v>4.8993000000000002</v>
      </c>
      <c r="K34" s="23">
        <v>6.3189000000000002</v>
      </c>
      <c r="L34" s="23">
        <v>1.0206</v>
      </c>
      <c r="M34" s="23">
        <f t="shared" si="6"/>
        <v>21</v>
      </c>
      <c r="N34" s="24"/>
      <c r="P34" s="78">
        <f t="shared" si="1"/>
        <v>8.7612000000000005</v>
      </c>
      <c r="Q34" s="78">
        <f t="shared" si="2"/>
        <v>4.8993000000000002</v>
      </c>
      <c r="R34" s="78">
        <f t="shared" si="3"/>
        <v>6.3189000000000002</v>
      </c>
      <c r="S34" s="78">
        <f t="shared" si="4"/>
        <v>1.0206</v>
      </c>
      <c r="T34" s="78">
        <f t="shared" si="7"/>
        <v>21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8.7612000000000005</v>
      </c>
      <c r="J35" s="23">
        <v>4.8993000000000002</v>
      </c>
      <c r="K35" s="23">
        <v>6.3189000000000002</v>
      </c>
      <c r="L35" s="23">
        <v>1.0206</v>
      </c>
      <c r="M35" s="23">
        <f t="shared" si="6"/>
        <v>21</v>
      </c>
      <c r="N35" s="24"/>
      <c r="P35" s="78">
        <f t="shared" ref="P35:P66" si="10">I35</f>
        <v>8.7612000000000005</v>
      </c>
      <c r="Q35" s="78">
        <f t="shared" ref="Q35:Q66" si="11">J35</f>
        <v>4.8993000000000002</v>
      </c>
      <c r="R35" s="78">
        <f t="shared" ref="R35:R66" si="12">K35</f>
        <v>6.3189000000000002</v>
      </c>
      <c r="S35" s="78">
        <f t="shared" ref="S35:S66" si="13">L35</f>
        <v>1.0206</v>
      </c>
      <c r="T35" s="78">
        <f t="shared" si="7"/>
        <v>21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8.7612000000000005</v>
      </c>
      <c r="J36" s="23">
        <v>4.8993000000000002</v>
      </c>
      <c r="K36" s="23">
        <v>6.3189000000000002</v>
      </c>
      <c r="L36" s="23">
        <v>1.0206</v>
      </c>
      <c r="M36" s="23">
        <f t="shared" si="6"/>
        <v>21</v>
      </c>
      <c r="N36" s="24"/>
      <c r="P36" s="78">
        <f t="shared" si="10"/>
        <v>8.7612000000000005</v>
      </c>
      <c r="Q36" s="78">
        <f t="shared" si="11"/>
        <v>4.8993000000000002</v>
      </c>
      <c r="R36" s="78">
        <f t="shared" si="12"/>
        <v>6.3189000000000002</v>
      </c>
      <c r="S36" s="78">
        <f t="shared" si="13"/>
        <v>1.0206</v>
      </c>
      <c r="T36" s="78">
        <f t="shared" si="7"/>
        <v>21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9.1783999999999999</v>
      </c>
      <c r="J37" s="23">
        <v>5.1326000000000001</v>
      </c>
      <c r="K37" s="23">
        <v>6.6197999999999997</v>
      </c>
      <c r="L37" s="23">
        <v>1.0691999999999999</v>
      </c>
      <c r="M37" s="23">
        <f t="shared" si="6"/>
        <v>21.999999999999996</v>
      </c>
      <c r="N37" s="24"/>
      <c r="P37" s="78">
        <f t="shared" si="10"/>
        <v>9.1783999999999999</v>
      </c>
      <c r="Q37" s="78">
        <f t="shared" si="11"/>
        <v>5.1326000000000001</v>
      </c>
      <c r="R37" s="78">
        <f t="shared" si="12"/>
        <v>6.6197999999999997</v>
      </c>
      <c r="S37" s="78">
        <f t="shared" si="13"/>
        <v>1.0691999999999999</v>
      </c>
      <c r="T37" s="78">
        <f t="shared" si="7"/>
        <v>21.999999999999996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9.1783999999999999</v>
      </c>
      <c r="J38" s="23">
        <v>5.1326000000000001</v>
      </c>
      <c r="K38" s="23">
        <v>6.6197999999999997</v>
      </c>
      <c r="L38" s="23">
        <v>1.0691999999999999</v>
      </c>
      <c r="M38" s="23">
        <f t="shared" si="6"/>
        <v>21.999999999999996</v>
      </c>
      <c r="N38" s="24"/>
      <c r="P38" s="78">
        <f t="shared" si="10"/>
        <v>9.1783999999999999</v>
      </c>
      <c r="Q38" s="78">
        <f t="shared" si="11"/>
        <v>5.1326000000000001</v>
      </c>
      <c r="R38" s="78">
        <f t="shared" si="12"/>
        <v>6.6197999999999997</v>
      </c>
      <c r="S38" s="78">
        <f t="shared" si="13"/>
        <v>1.0691999999999999</v>
      </c>
      <c r="T38" s="78">
        <f t="shared" si="7"/>
        <v>21.999999999999996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9.1783999999999999</v>
      </c>
      <c r="J39" s="23">
        <v>5.1326000000000001</v>
      </c>
      <c r="K39" s="23">
        <v>6.6197999999999997</v>
      </c>
      <c r="L39" s="23">
        <v>1.0691999999999999</v>
      </c>
      <c r="M39" s="23">
        <f t="shared" si="6"/>
        <v>21.999999999999996</v>
      </c>
      <c r="N39" s="24"/>
      <c r="P39" s="78">
        <f t="shared" si="10"/>
        <v>9.1783999999999999</v>
      </c>
      <c r="Q39" s="78">
        <f t="shared" si="11"/>
        <v>5.1326000000000001</v>
      </c>
      <c r="R39" s="78">
        <f t="shared" si="12"/>
        <v>6.6197999999999997</v>
      </c>
      <c r="S39" s="78">
        <f t="shared" si="13"/>
        <v>1.0691999999999999</v>
      </c>
      <c r="T39" s="78">
        <f t="shared" si="7"/>
        <v>21.999999999999996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9.1783999999999999</v>
      </c>
      <c r="J40" s="23">
        <v>5.1326000000000001</v>
      </c>
      <c r="K40" s="23">
        <v>6.6197999999999997</v>
      </c>
      <c r="L40" s="23">
        <v>1.0691999999999999</v>
      </c>
      <c r="M40" s="23">
        <f t="shared" si="6"/>
        <v>21.999999999999996</v>
      </c>
      <c r="N40" s="24"/>
      <c r="P40" s="78">
        <f t="shared" si="10"/>
        <v>9.1783999999999999</v>
      </c>
      <c r="Q40" s="78">
        <f t="shared" si="11"/>
        <v>5.1326000000000001</v>
      </c>
      <c r="R40" s="78">
        <f t="shared" si="12"/>
        <v>6.6197999999999997</v>
      </c>
      <c r="S40" s="78">
        <f t="shared" si="13"/>
        <v>1.0691999999999999</v>
      </c>
      <c r="T40" s="78">
        <f t="shared" si="7"/>
        <v>21.999999999999996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9.1783999999999999</v>
      </c>
      <c r="J41" s="23">
        <v>5.1326000000000001</v>
      </c>
      <c r="K41" s="23">
        <v>6.6197999999999997</v>
      </c>
      <c r="L41" s="23">
        <v>1.0691999999999999</v>
      </c>
      <c r="M41" s="23">
        <f t="shared" si="6"/>
        <v>21.999999999999996</v>
      </c>
      <c r="N41" s="24"/>
      <c r="P41" s="78">
        <f t="shared" si="10"/>
        <v>9.1783999999999999</v>
      </c>
      <c r="Q41" s="78">
        <f t="shared" si="11"/>
        <v>5.1326000000000001</v>
      </c>
      <c r="R41" s="78">
        <f t="shared" si="12"/>
        <v>6.6197999999999997</v>
      </c>
      <c r="S41" s="78">
        <f t="shared" si="13"/>
        <v>1.0691999999999999</v>
      </c>
      <c r="T41" s="78">
        <f t="shared" si="7"/>
        <v>21.999999999999996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9.1783999999999999</v>
      </c>
      <c r="J42" s="23">
        <v>5.1326000000000001</v>
      </c>
      <c r="K42" s="23">
        <v>6.6197999999999997</v>
      </c>
      <c r="L42" s="23">
        <v>1.0691999999999999</v>
      </c>
      <c r="M42" s="23">
        <f t="shared" si="6"/>
        <v>21.999999999999996</v>
      </c>
      <c r="N42" s="24"/>
      <c r="P42" s="78">
        <f t="shared" si="10"/>
        <v>9.1783999999999999</v>
      </c>
      <c r="Q42" s="78">
        <f t="shared" si="11"/>
        <v>5.1326000000000001</v>
      </c>
      <c r="R42" s="78">
        <f t="shared" si="12"/>
        <v>6.6197999999999997</v>
      </c>
      <c r="S42" s="78">
        <f t="shared" si="13"/>
        <v>1.0691999999999999</v>
      </c>
      <c r="T42" s="78">
        <f t="shared" si="7"/>
        <v>21.999999999999996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9.1783999999999999</v>
      </c>
      <c r="J43" s="23">
        <v>5.1326000000000001</v>
      </c>
      <c r="K43" s="23">
        <v>6.6197999999999997</v>
      </c>
      <c r="L43" s="23">
        <v>1.0691999999999999</v>
      </c>
      <c r="M43" s="23">
        <f t="shared" si="6"/>
        <v>21.999999999999996</v>
      </c>
      <c r="N43" s="24"/>
      <c r="P43" s="78">
        <f t="shared" si="10"/>
        <v>9.1783999999999999</v>
      </c>
      <c r="Q43" s="78">
        <f t="shared" si="11"/>
        <v>5.1326000000000001</v>
      </c>
      <c r="R43" s="78">
        <f t="shared" si="12"/>
        <v>6.6197999999999997</v>
      </c>
      <c r="S43" s="78">
        <f t="shared" si="13"/>
        <v>1.0691999999999999</v>
      </c>
      <c r="T43" s="78">
        <f t="shared" si="7"/>
        <v>21.999999999999996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9.1783999999999999</v>
      </c>
      <c r="J44" s="23">
        <v>5.1326000000000001</v>
      </c>
      <c r="K44" s="23">
        <v>6.6197999999999997</v>
      </c>
      <c r="L44" s="23">
        <v>1.0691999999999999</v>
      </c>
      <c r="M44" s="23">
        <f t="shared" si="6"/>
        <v>21.999999999999996</v>
      </c>
      <c r="N44" s="24"/>
      <c r="P44" s="78">
        <f t="shared" si="10"/>
        <v>9.1783999999999999</v>
      </c>
      <c r="Q44" s="78">
        <f t="shared" si="11"/>
        <v>5.1326000000000001</v>
      </c>
      <c r="R44" s="78">
        <f t="shared" si="12"/>
        <v>6.6197999999999997</v>
      </c>
      <c r="S44" s="78">
        <f t="shared" si="13"/>
        <v>1.0691999999999999</v>
      </c>
      <c r="T44" s="78">
        <f t="shared" si="7"/>
        <v>21.999999999999996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9.1783999999999999</v>
      </c>
      <c r="J45" s="23">
        <v>5.1326000000000001</v>
      </c>
      <c r="K45" s="23">
        <v>6.6197999999999997</v>
      </c>
      <c r="L45" s="23">
        <v>1.0691999999999999</v>
      </c>
      <c r="M45" s="23">
        <f t="shared" si="6"/>
        <v>21.999999999999996</v>
      </c>
      <c r="N45" s="24"/>
      <c r="P45" s="78">
        <f t="shared" si="10"/>
        <v>9.1783999999999999</v>
      </c>
      <c r="Q45" s="78">
        <f t="shared" si="11"/>
        <v>5.1326000000000001</v>
      </c>
      <c r="R45" s="78">
        <f t="shared" si="12"/>
        <v>6.6197999999999997</v>
      </c>
      <c r="S45" s="78">
        <f t="shared" si="13"/>
        <v>1.0691999999999999</v>
      </c>
      <c r="T45" s="78">
        <f t="shared" si="7"/>
        <v>21.999999999999996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9.1783999999999999</v>
      </c>
      <c r="J46" s="23">
        <v>5.1326000000000001</v>
      </c>
      <c r="K46" s="23">
        <v>6.6197999999999997</v>
      </c>
      <c r="L46" s="23">
        <v>1.0691999999999999</v>
      </c>
      <c r="M46" s="23">
        <f t="shared" si="6"/>
        <v>21.999999999999996</v>
      </c>
      <c r="N46" s="24"/>
      <c r="P46" s="78">
        <f t="shared" si="10"/>
        <v>9.1783999999999999</v>
      </c>
      <c r="Q46" s="78">
        <f t="shared" si="11"/>
        <v>5.1326000000000001</v>
      </c>
      <c r="R46" s="78">
        <f t="shared" si="12"/>
        <v>6.6197999999999997</v>
      </c>
      <c r="S46" s="78">
        <f t="shared" si="13"/>
        <v>1.0691999999999999</v>
      </c>
      <c r="T46" s="78">
        <f t="shared" si="7"/>
        <v>21.999999999999996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9.1783999999999999</v>
      </c>
      <c r="J47" s="23">
        <v>5.1326000000000001</v>
      </c>
      <c r="K47" s="23">
        <v>6.6197999999999997</v>
      </c>
      <c r="L47" s="23">
        <v>1.0691999999999999</v>
      </c>
      <c r="M47" s="23">
        <f t="shared" si="6"/>
        <v>21.999999999999996</v>
      </c>
      <c r="N47" s="24"/>
      <c r="P47" s="78">
        <f t="shared" si="10"/>
        <v>9.1783999999999999</v>
      </c>
      <c r="Q47" s="78">
        <f t="shared" si="11"/>
        <v>5.1326000000000001</v>
      </c>
      <c r="R47" s="78">
        <f t="shared" si="12"/>
        <v>6.6197999999999997</v>
      </c>
      <c r="S47" s="78">
        <f t="shared" si="13"/>
        <v>1.0691999999999999</v>
      </c>
      <c r="T47" s="78">
        <f t="shared" si="7"/>
        <v>21.999999999999996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9.1783999999999999</v>
      </c>
      <c r="J48" s="23">
        <v>5.1326000000000001</v>
      </c>
      <c r="K48" s="23">
        <v>6.6197999999999997</v>
      </c>
      <c r="L48" s="23">
        <v>1.0691999999999999</v>
      </c>
      <c r="M48" s="23">
        <f t="shared" si="6"/>
        <v>21.999999999999996</v>
      </c>
      <c r="N48" s="24"/>
      <c r="P48" s="78">
        <f t="shared" si="10"/>
        <v>9.1783999999999999</v>
      </c>
      <c r="Q48" s="78">
        <f t="shared" si="11"/>
        <v>5.1326000000000001</v>
      </c>
      <c r="R48" s="78">
        <f t="shared" si="12"/>
        <v>6.6197999999999997</v>
      </c>
      <c r="S48" s="78">
        <f t="shared" si="13"/>
        <v>1.0691999999999999</v>
      </c>
      <c r="T48" s="78">
        <f t="shared" si="7"/>
        <v>21.999999999999996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9.1783999999999999</v>
      </c>
      <c r="J49" s="23">
        <v>5.1326000000000001</v>
      </c>
      <c r="K49" s="23">
        <v>6.6197999999999997</v>
      </c>
      <c r="L49" s="23">
        <v>1.0691999999999999</v>
      </c>
      <c r="M49" s="23">
        <f t="shared" si="6"/>
        <v>21.999999999999996</v>
      </c>
      <c r="N49" s="24"/>
      <c r="P49" s="78">
        <f t="shared" si="10"/>
        <v>9.1783999999999999</v>
      </c>
      <c r="Q49" s="78">
        <f t="shared" si="11"/>
        <v>5.1326000000000001</v>
      </c>
      <c r="R49" s="78">
        <f t="shared" si="12"/>
        <v>6.6197999999999997</v>
      </c>
      <c r="S49" s="78">
        <f t="shared" si="13"/>
        <v>1.0691999999999999</v>
      </c>
      <c r="T49" s="78">
        <f t="shared" si="7"/>
        <v>21.999999999999996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9.1783999999999999</v>
      </c>
      <c r="J50" s="23">
        <v>5.1326000000000001</v>
      </c>
      <c r="K50" s="23">
        <v>6.6197999999999997</v>
      </c>
      <c r="L50" s="23">
        <v>1.0691999999999999</v>
      </c>
      <c r="M50" s="23">
        <f t="shared" si="6"/>
        <v>21.999999999999996</v>
      </c>
      <c r="N50" s="24"/>
      <c r="P50" s="78">
        <f t="shared" si="10"/>
        <v>9.1783999999999999</v>
      </c>
      <c r="Q50" s="78">
        <f t="shared" si="11"/>
        <v>5.1326000000000001</v>
      </c>
      <c r="R50" s="78">
        <f t="shared" si="12"/>
        <v>6.6197999999999997</v>
      </c>
      <c r="S50" s="78">
        <f t="shared" si="13"/>
        <v>1.0691999999999999</v>
      </c>
      <c r="T50" s="78">
        <f t="shared" si="7"/>
        <v>21.999999999999996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9.1783999999999999</v>
      </c>
      <c r="J51" s="23">
        <v>5.1326000000000001</v>
      </c>
      <c r="K51" s="23">
        <v>6.6197999999999997</v>
      </c>
      <c r="L51" s="23">
        <v>1.0691999999999999</v>
      </c>
      <c r="M51" s="23">
        <f t="shared" si="6"/>
        <v>21.999999999999996</v>
      </c>
      <c r="N51" s="24"/>
      <c r="P51" s="78">
        <f t="shared" si="10"/>
        <v>9.1783999999999999</v>
      </c>
      <c r="Q51" s="78">
        <f t="shared" si="11"/>
        <v>5.1326000000000001</v>
      </c>
      <c r="R51" s="78">
        <f t="shared" si="12"/>
        <v>6.6197999999999997</v>
      </c>
      <c r="S51" s="78">
        <f t="shared" si="13"/>
        <v>1.0691999999999999</v>
      </c>
      <c r="T51" s="78">
        <f t="shared" si="7"/>
        <v>21.999999999999996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9.1783999999999999</v>
      </c>
      <c r="J52" s="23">
        <v>5.1326000000000001</v>
      </c>
      <c r="K52" s="23">
        <v>6.6197999999999997</v>
      </c>
      <c r="L52" s="23">
        <v>1.0691999999999999</v>
      </c>
      <c r="M52" s="23">
        <f t="shared" si="6"/>
        <v>21.999999999999996</v>
      </c>
      <c r="N52" s="24"/>
      <c r="P52" s="78">
        <f t="shared" si="10"/>
        <v>9.1783999999999999</v>
      </c>
      <c r="Q52" s="78">
        <f t="shared" si="11"/>
        <v>5.1326000000000001</v>
      </c>
      <c r="R52" s="78">
        <f t="shared" si="12"/>
        <v>6.6197999999999997</v>
      </c>
      <c r="S52" s="78">
        <f t="shared" si="13"/>
        <v>1.0691999999999999</v>
      </c>
      <c r="T52" s="78">
        <f t="shared" si="7"/>
        <v>21.999999999999996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9.1783999999999999</v>
      </c>
      <c r="J53" s="23">
        <v>5.1326000000000001</v>
      </c>
      <c r="K53" s="23">
        <v>6.6197999999999997</v>
      </c>
      <c r="L53" s="23">
        <v>1.0691999999999999</v>
      </c>
      <c r="M53" s="23">
        <f t="shared" si="6"/>
        <v>21.999999999999996</v>
      </c>
      <c r="N53" s="24"/>
      <c r="P53" s="78">
        <f t="shared" si="10"/>
        <v>9.1783999999999999</v>
      </c>
      <c r="Q53" s="78">
        <f t="shared" si="11"/>
        <v>5.1326000000000001</v>
      </c>
      <c r="R53" s="78">
        <f t="shared" si="12"/>
        <v>6.6197999999999997</v>
      </c>
      <c r="S53" s="78">
        <f t="shared" si="13"/>
        <v>1.0691999999999999</v>
      </c>
      <c r="T53" s="78">
        <f t="shared" si="7"/>
        <v>21.999999999999996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9.1783999999999999</v>
      </c>
      <c r="J54" s="23">
        <v>5.1326000000000001</v>
      </c>
      <c r="K54" s="23">
        <v>6.6197999999999997</v>
      </c>
      <c r="L54" s="23">
        <v>1.0691999999999999</v>
      </c>
      <c r="M54" s="23">
        <f t="shared" si="6"/>
        <v>21.999999999999996</v>
      </c>
      <c r="N54" s="24"/>
      <c r="P54" s="78">
        <f t="shared" si="10"/>
        <v>9.1783999999999999</v>
      </c>
      <c r="Q54" s="78">
        <f t="shared" si="11"/>
        <v>5.1326000000000001</v>
      </c>
      <c r="R54" s="78">
        <f t="shared" si="12"/>
        <v>6.6197999999999997</v>
      </c>
      <c r="S54" s="78">
        <f t="shared" si="13"/>
        <v>1.0691999999999999</v>
      </c>
      <c r="T54" s="78">
        <f t="shared" si="7"/>
        <v>21.999999999999996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9.1783999999999999</v>
      </c>
      <c r="J55" s="23">
        <v>5.1326000000000001</v>
      </c>
      <c r="K55" s="23">
        <v>6.6197999999999997</v>
      </c>
      <c r="L55" s="23">
        <v>1.0691999999999999</v>
      </c>
      <c r="M55" s="23">
        <f t="shared" si="6"/>
        <v>21.999999999999996</v>
      </c>
      <c r="N55" s="24"/>
      <c r="P55" s="78">
        <f t="shared" si="10"/>
        <v>9.1783999999999999</v>
      </c>
      <c r="Q55" s="78">
        <f t="shared" si="11"/>
        <v>5.1326000000000001</v>
      </c>
      <c r="R55" s="78">
        <f t="shared" si="12"/>
        <v>6.6197999999999997</v>
      </c>
      <c r="S55" s="78">
        <f t="shared" si="13"/>
        <v>1.0691999999999999</v>
      </c>
      <c r="T55" s="78">
        <f t="shared" si="7"/>
        <v>21.999999999999996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9.1783999999999999</v>
      </c>
      <c r="J56" s="23">
        <v>5.1326000000000001</v>
      </c>
      <c r="K56" s="23">
        <v>6.6197999999999997</v>
      </c>
      <c r="L56" s="23">
        <v>1.0691999999999999</v>
      </c>
      <c r="M56" s="23">
        <f t="shared" si="6"/>
        <v>21.999999999999996</v>
      </c>
      <c r="N56" s="24"/>
      <c r="P56" s="78">
        <f t="shared" si="10"/>
        <v>9.1783999999999999</v>
      </c>
      <c r="Q56" s="78">
        <f t="shared" si="11"/>
        <v>5.1326000000000001</v>
      </c>
      <c r="R56" s="78">
        <f t="shared" si="12"/>
        <v>6.6197999999999997</v>
      </c>
      <c r="S56" s="78">
        <f t="shared" si="13"/>
        <v>1.0691999999999999</v>
      </c>
      <c r="T56" s="78">
        <f t="shared" si="7"/>
        <v>21.999999999999996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9.1783999999999999</v>
      </c>
      <c r="J57" s="23">
        <v>5.1326000000000001</v>
      </c>
      <c r="K57" s="23">
        <v>6.6197999999999997</v>
      </c>
      <c r="L57" s="23">
        <v>1.0691999999999999</v>
      </c>
      <c r="M57" s="23">
        <f t="shared" si="6"/>
        <v>21.999999999999996</v>
      </c>
      <c r="N57" s="24"/>
      <c r="P57" s="78">
        <f t="shared" si="10"/>
        <v>9.1783999999999999</v>
      </c>
      <c r="Q57" s="78">
        <f t="shared" si="11"/>
        <v>5.1326000000000001</v>
      </c>
      <c r="R57" s="78">
        <f t="shared" si="12"/>
        <v>6.6197999999999997</v>
      </c>
      <c r="S57" s="78">
        <f t="shared" si="13"/>
        <v>1.0691999999999999</v>
      </c>
      <c r="T57" s="78">
        <f t="shared" si="7"/>
        <v>21.999999999999996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9.1783999999999999</v>
      </c>
      <c r="J58" s="23">
        <v>5.1326000000000001</v>
      </c>
      <c r="K58" s="23">
        <v>6.6197999999999997</v>
      </c>
      <c r="L58" s="23">
        <v>1.0691999999999999</v>
      </c>
      <c r="M58" s="23">
        <f t="shared" si="6"/>
        <v>21.999999999999996</v>
      </c>
      <c r="N58" s="24"/>
      <c r="P58" s="78">
        <f t="shared" si="10"/>
        <v>9.1783999999999999</v>
      </c>
      <c r="Q58" s="78">
        <f t="shared" si="11"/>
        <v>5.1326000000000001</v>
      </c>
      <c r="R58" s="78">
        <f t="shared" si="12"/>
        <v>6.6197999999999997</v>
      </c>
      <c r="S58" s="78">
        <f t="shared" si="13"/>
        <v>1.0691999999999999</v>
      </c>
      <c r="T58" s="78">
        <f t="shared" si="7"/>
        <v>21.999999999999996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9.1783999999999999</v>
      </c>
      <c r="J59" s="23">
        <v>5.1326000000000001</v>
      </c>
      <c r="K59" s="23">
        <v>6.6197999999999997</v>
      </c>
      <c r="L59" s="23">
        <v>1.0691999999999999</v>
      </c>
      <c r="M59" s="23">
        <f t="shared" si="6"/>
        <v>21.999999999999996</v>
      </c>
      <c r="N59" s="24"/>
      <c r="P59" s="78">
        <f t="shared" si="10"/>
        <v>9.1783999999999999</v>
      </c>
      <c r="Q59" s="78">
        <f t="shared" si="11"/>
        <v>5.1326000000000001</v>
      </c>
      <c r="R59" s="78">
        <f t="shared" si="12"/>
        <v>6.6197999999999997</v>
      </c>
      <c r="S59" s="78">
        <f t="shared" si="13"/>
        <v>1.0691999999999999</v>
      </c>
      <c r="T59" s="78">
        <f t="shared" si="7"/>
        <v>21.999999999999996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9.1783999999999999</v>
      </c>
      <c r="J60" s="23">
        <v>5.1326000000000001</v>
      </c>
      <c r="K60" s="23">
        <v>6.6197999999999997</v>
      </c>
      <c r="L60" s="23">
        <v>1.0691999999999999</v>
      </c>
      <c r="M60" s="23">
        <f t="shared" si="6"/>
        <v>21.999999999999996</v>
      </c>
      <c r="N60" s="24"/>
      <c r="P60" s="78">
        <f t="shared" si="10"/>
        <v>9.1783999999999999</v>
      </c>
      <c r="Q60" s="78">
        <f t="shared" si="11"/>
        <v>5.1326000000000001</v>
      </c>
      <c r="R60" s="78">
        <f t="shared" si="12"/>
        <v>6.6197999999999997</v>
      </c>
      <c r="S60" s="78">
        <f t="shared" si="13"/>
        <v>1.0691999999999999</v>
      </c>
      <c r="T60" s="78">
        <f t="shared" si="7"/>
        <v>21.999999999999996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9.1783999999999999</v>
      </c>
      <c r="J61" s="23">
        <v>5.1326000000000001</v>
      </c>
      <c r="K61" s="23">
        <v>6.6197999999999997</v>
      </c>
      <c r="L61" s="23">
        <v>1.0691999999999999</v>
      </c>
      <c r="M61" s="23">
        <f t="shared" si="6"/>
        <v>21.999999999999996</v>
      </c>
      <c r="N61" s="24"/>
      <c r="P61" s="78">
        <f t="shared" si="10"/>
        <v>9.1783999999999999</v>
      </c>
      <c r="Q61" s="78">
        <f t="shared" si="11"/>
        <v>5.1326000000000001</v>
      </c>
      <c r="R61" s="78">
        <f t="shared" si="12"/>
        <v>6.6197999999999997</v>
      </c>
      <c r="S61" s="78">
        <f t="shared" si="13"/>
        <v>1.0691999999999999</v>
      </c>
      <c r="T61" s="78">
        <f t="shared" si="7"/>
        <v>21.999999999999996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9.1783999999999999</v>
      </c>
      <c r="J62" s="23">
        <v>5.1326000000000001</v>
      </c>
      <c r="K62" s="23">
        <v>6.6197999999999997</v>
      </c>
      <c r="L62" s="23">
        <v>1.0691999999999999</v>
      </c>
      <c r="M62" s="23">
        <f t="shared" si="6"/>
        <v>21.999999999999996</v>
      </c>
      <c r="N62" s="24"/>
      <c r="P62" s="78">
        <f t="shared" si="10"/>
        <v>9.1783999999999999</v>
      </c>
      <c r="Q62" s="78">
        <f t="shared" si="11"/>
        <v>5.1326000000000001</v>
      </c>
      <c r="R62" s="78">
        <f t="shared" si="12"/>
        <v>6.6197999999999997</v>
      </c>
      <c r="S62" s="78">
        <f t="shared" si="13"/>
        <v>1.0691999999999999</v>
      </c>
      <c r="T62" s="78">
        <f t="shared" si="7"/>
        <v>21.999999999999996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9.1783999999999999</v>
      </c>
      <c r="J63" s="23">
        <v>5.1326000000000001</v>
      </c>
      <c r="K63" s="23">
        <v>6.6197999999999997</v>
      </c>
      <c r="L63" s="23">
        <v>1.0691999999999999</v>
      </c>
      <c r="M63" s="23">
        <f t="shared" si="6"/>
        <v>21.999999999999996</v>
      </c>
      <c r="N63" s="24"/>
      <c r="P63" s="78">
        <f t="shared" si="10"/>
        <v>9.1783999999999999</v>
      </c>
      <c r="Q63" s="78">
        <f t="shared" si="11"/>
        <v>5.1326000000000001</v>
      </c>
      <c r="R63" s="78">
        <f t="shared" si="12"/>
        <v>6.6197999999999997</v>
      </c>
      <c r="S63" s="78">
        <f t="shared" si="13"/>
        <v>1.0691999999999999</v>
      </c>
      <c r="T63" s="78">
        <f t="shared" si="7"/>
        <v>21.999999999999996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9.1783999999999999</v>
      </c>
      <c r="J64" s="23">
        <v>5.1326000000000001</v>
      </c>
      <c r="K64" s="23">
        <v>6.6197999999999997</v>
      </c>
      <c r="L64" s="23">
        <v>1.0691999999999999</v>
      </c>
      <c r="M64" s="23">
        <f t="shared" si="6"/>
        <v>21.999999999999996</v>
      </c>
      <c r="N64" s="24"/>
      <c r="P64" s="78">
        <f t="shared" si="10"/>
        <v>9.1783999999999999</v>
      </c>
      <c r="Q64" s="78">
        <f t="shared" si="11"/>
        <v>5.1326000000000001</v>
      </c>
      <c r="R64" s="78">
        <f t="shared" si="12"/>
        <v>6.6197999999999997</v>
      </c>
      <c r="S64" s="78">
        <f t="shared" si="13"/>
        <v>1.0691999999999999</v>
      </c>
      <c r="T64" s="78">
        <f t="shared" si="7"/>
        <v>21.999999999999996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10.0128</v>
      </c>
      <c r="J65" s="23">
        <v>5.5991999999999997</v>
      </c>
      <c r="K65" s="23">
        <v>7.2215999999999996</v>
      </c>
      <c r="L65" s="23">
        <v>1.1664000000000001</v>
      </c>
      <c r="M65" s="23">
        <f t="shared" si="6"/>
        <v>24</v>
      </c>
      <c r="N65" s="24"/>
      <c r="P65" s="78">
        <f t="shared" si="10"/>
        <v>10.0128</v>
      </c>
      <c r="Q65" s="78">
        <f t="shared" si="11"/>
        <v>5.5991999999999997</v>
      </c>
      <c r="R65" s="78">
        <f t="shared" si="12"/>
        <v>7.2215999999999996</v>
      </c>
      <c r="S65" s="78">
        <f t="shared" si="13"/>
        <v>1.1664000000000001</v>
      </c>
      <c r="T65" s="78">
        <f t="shared" si="7"/>
        <v>24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10.0128</v>
      </c>
      <c r="J66" s="23">
        <v>5.5991999999999997</v>
      </c>
      <c r="K66" s="23">
        <v>7.2215999999999996</v>
      </c>
      <c r="L66" s="23">
        <v>1.1664000000000001</v>
      </c>
      <c r="M66" s="23">
        <f t="shared" si="6"/>
        <v>24</v>
      </c>
      <c r="N66" s="24"/>
      <c r="P66" s="78">
        <f t="shared" si="10"/>
        <v>10.0128</v>
      </c>
      <c r="Q66" s="78">
        <f t="shared" si="11"/>
        <v>5.5991999999999997</v>
      </c>
      <c r="R66" s="78">
        <f t="shared" si="12"/>
        <v>7.2215999999999996</v>
      </c>
      <c r="S66" s="78">
        <f t="shared" si="13"/>
        <v>1.1664000000000001</v>
      </c>
      <c r="T66" s="78">
        <f t="shared" si="7"/>
        <v>24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10.0128</v>
      </c>
      <c r="J67" s="23">
        <v>5.5991999999999997</v>
      </c>
      <c r="K67" s="23">
        <v>7.2215999999999996</v>
      </c>
      <c r="L67" s="23">
        <v>1.1664000000000001</v>
      </c>
      <c r="M67" s="23">
        <f t="shared" si="6"/>
        <v>24</v>
      </c>
      <c r="N67" s="24"/>
      <c r="P67" s="78">
        <f t="shared" ref="P67:P98" si="15">I67</f>
        <v>10.0128</v>
      </c>
      <c r="Q67" s="78">
        <f t="shared" ref="Q67:Q98" si="16">J67</f>
        <v>5.5991999999999997</v>
      </c>
      <c r="R67" s="78">
        <f t="shared" ref="R67:R98" si="17">K67</f>
        <v>7.2215999999999996</v>
      </c>
      <c r="S67" s="78">
        <f t="shared" ref="S67:S98" si="18">L67</f>
        <v>1.1664000000000001</v>
      </c>
      <c r="T67" s="78">
        <f t="shared" si="7"/>
        <v>24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10.0128</v>
      </c>
      <c r="J68" s="23">
        <v>5.5991999999999997</v>
      </c>
      <c r="K68" s="23">
        <v>7.2215999999999996</v>
      </c>
      <c r="L68" s="23">
        <v>1.1664000000000001</v>
      </c>
      <c r="M68" s="23">
        <f t="shared" ref="M68:M98" si="20">SUM(I68:L68)</f>
        <v>24</v>
      </c>
      <c r="N68" s="24"/>
      <c r="P68" s="78">
        <f t="shared" si="15"/>
        <v>10.0128</v>
      </c>
      <c r="Q68" s="78">
        <f t="shared" si="16"/>
        <v>5.5991999999999997</v>
      </c>
      <c r="R68" s="78">
        <f t="shared" si="17"/>
        <v>7.2215999999999996</v>
      </c>
      <c r="S68" s="78">
        <f t="shared" si="18"/>
        <v>1.1664000000000001</v>
      </c>
      <c r="T68" s="78">
        <f t="shared" ref="T68:T99" si="21">SUM(P68:S68)</f>
        <v>24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10.0128</v>
      </c>
      <c r="J69" s="23">
        <v>5.5991999999999997</v>
      </c>
      <c r="K69" s="23">
        <v>7.2215999999999996</v>
      </c>
      <c r="L69" s="23">
        <v>1.1664000000000001</v>
      </c>
      <c r="M69" s="23">
        <f t="shared" si="20"/>
        <v>24</v>
      </c>
      <c r="N69" s="24"/>
      <c r="P69" s="78">
        <f t="shared" si="15"/>
        <v>10.0128</v>
      </c>
      <c r="Q69" s="78">
        <f t="shared" si="16"/>
        <v>5.5991999999999997</v>
      </c>
      <c r="R69" s="78">
        <f t="shared" si="17"/>
        <v>7.2215999999999996</v>
      </c>
      <c r="S69" s="78">
        <f t="shared" si="18"/>
        <v>1.1664000000000001</v>
      </c>
      <c r="T69" s="78">
        <f t="shared" si="21"/>
        <v>24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10.0128</v>
      </c>
      <c r="J70" s="23">
        <v>5.5991999999999997</v>
      </c>
      <c r="K70" s="23">
        <v>7.2215999999999996</v>
      </c>
      <c r="L70" s="23">
        <v>1.1664000000000001</v>
      </c>
      <c r="M70" s="23">
        <f t="shared" si="20"/>
        <v>24</v>
      </c>
      <c r="N70" s="24"/>
      <c r="P70" s="78">
        <f t="shared" si="15"/>
        <v>10.0128</v>
      </c>
      <c r="Q70" s="78">
        <f t="shared" si="16"/>
        <v>5.5991999999999997</v>
      </c>
      <c r="R70" s="78">
        <f t="shared" si="17"/>
        <v>7.2215999999999996</v>
      </c>
      <c r="S70" s="78">
        <f t="shared" si="18"/>
        <v>1.1664000000000001</v>
      </c>
      <c r="T70" s="78">
        <f t="shared" si="21"/>
        <v>24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10.0128</v>
      </c>
      <c r="J71" s="23">
        <v>5.5991999999999997</v>
      </c>
      <c r="K71" s="23">
        <v>7.2215999999999996</v>
      </c>
      <c r="L71" s="23">
        <v>1.1664000000000001</v>
      </c>
      <c r="M71" s="23">
        <f t="shared" si="20"/>
        <v>24</v>
      </c>
      <c r="N71" s="24"/>
      <c r="P71" s="78">
        <f t="shared" si="15"/>
        <v>10.0128</v>
      </c>
      <c r="Q71" s="78">
        <f t="shared" si="16"/>
        <v>5.5991999999999997</v>
      </c>
      <c r="R71" s="78">
        <f t="shared" si="17"/>
        <v>7.2215999999999996</v>
      </c>
      <c r="S71" s="78">
        <f t="shared" si="18"/>
        <v>1.1664000000000001</v>
      </c>
      <c r="T71" s="78">
        <f t="shared" si="21"/>
        <v>24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10.0128</v>
      </c>
      <c r="J72" s="23">
        <v>5.5991999999999997</v>
      </c>
      <c r="K72" s="23">
        <v>7.2215999999999996</v>
      </c>
      <c r="L72" s="23">
        <v>1.1664000000000001</v>
      </c>
      <c r="M72" s="23">
        <f t="shared" si="20"/>
        <v>24</v>
      </c>
      <c r="N72" s="24"/>
      <c r="P72" s="78">
        <f t="shared" si="15"/>
        <v>10.0128</v>
      </c>
      <c r="Q72" s="78">
        <f t="shared" si="16"/>
        <v>5.5991999999999997</v>
      </c>
      <c r="R72" s="78">
        <f t="shared" si="17"/>
        <v>7.2215999999999996</v>
      </c>
      <c r="S72" s="78">
        <f t="shared" si="18"/>
        <v>1.1664000000000001</v>
      </c>
      <c r="T72" s="78">
        <f t="shared" si="21"/>
        <v>24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10.0128</v>
      </c>
      <c r="J73" s="23">
        <v>5.5991999999999997</v>
      </c>
      <c r="K73" s="23">
        <v>7.2215999999999996</v>
      </c>
      <c r="L73" s="23">
        <v>1.1664000000000001</v>
      </c>
      <c r="M73" s="23">
        <f t="shared" si="20"/>
        <v>24</v>
      </c>
      <c r="N73" s="24"/>
      <c r="P73" s="78">
        <f t="shared" si="15"/>
        <v>10.0128</v>
      </c>
      <c r="Q73" s="78">
        <f t="shared" si="16"/>
        <v>5.5991999999999997</v>
      </c>
      <c r="R73" s="78">
        <f t="shared" si="17"/>
        <v>7.2215999999999996</v>
      </c>
      <c r="S73" s="78">
        <f t="shared" si="18"/>
        <v>1.1664000000000001</v>
      </c>
      <c r="T73" s="78">
        <f t="shared" si="21"/>
        <v>24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10.0128</v>
      </c>
      <c r="J74" s="23">
        <v>5.5991999999999997</v>
      </c>
      <c r="K74" s="23">
        <v>7.2215999999999996</v>
      </c>
      <c r="L74" s="23">
        <v>1.1664000000000001</v>
      </c>
      <c r="M74" s="23">
        <f t="shared" si="20"/>
        <v>24</v>
      </c>
      <c r="N74" s="24"/>
      <c r="P74" s="78">
        <f t="shared" si="15"/>
        <v>10.0128</v>
      </c>
      <c r="Q74" s="78">
        <f t="shared" si="16"/>
        <v>5.5991999999999997</v>
      </c>
      <c r="R74" s="78">
        <f t="shared" si="17"/>
        <v>7.2215999999999996</v>
      </c>
      <c r="S74" s="78">
        <f t="shared" si="18"/>
        <v>1.1664000000000001</v>
      </c>
      <c r="T74" s="78">
        <f t="shared" si="21"/>
        <v>24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10.0128</v>
      </c>
      <c r="J75" s="23">
        <v>5.5991999999999997</v>
      </c>
      <c r="K75" s="23">
        <v>7.2215999999999996</v>
      </c>
      <c r="L75" s="23">
        <v>1.1664000000000001</v>
      </c>
      <c r="M75" s="23">
        <f t="shared" si="20"/>
        <v>24</v>
      </c>
      <c r="N75" s="24"/>
      <c r="P75" s="78">
        <f t="shared" si="15"/>
        <v>10.0128</v>
      </c>
      <c r="Q75" s="78">
        <f t="shared" si="16"/>
        <v>5.5991999999999997</v>
      </c>
      <c r="R75" s="78">
        <f t="shared" si="17"/>
        <v>7.2215999999999996</v>
      </c>
      <c r="S75" s="78">
        <f t="shared" si="18"/>
        <v>1.1664000000000001</v>
      </c>
      <c r="T75" s="78">
        <f t="shared" si="21"/>
        <v>24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10.0128</v>
      </c>
      <c r="J76" s="23">
        <v>5.5991999999999997</v>
      </c>
      <c r="K76" s="23">
        <v>7.2215999999999996</v>
      </c>
      <c r="L76" s="23">
        <v>1.1664000000000001</v>
      </c>
      <c r="M76" s="23">
        <f t="shared" si="20"/>
        <v>24</v>
      </c>
      <c r="N76" s="24"/>
      <c r="P76" s="78">
        <f t="shared" si="15"/>
        <v>10.0128</v>
      </c>
      <c r="Q76" s="78">
        <f t="shared" si="16"/>
        <v>5.5991999999999997</v>
      </c>
      <c r="R76" s="78">
        <f t="shared" si="17"/>
        <v>7.2215999999999996</v>
      </c>
      <c r="S76" s="78">
        <f t="shared" si="18"/>
        <v>1.1664000000000001</v>
      </c>
      <c r="T76" s="78">
        <f t="shared" si="21"/>
        <v>24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10.0128</v>
      </c>
      <c r="J77" s="23">
        <v>5.5991999999999997</v>
      </c>
      <c r="K77" s="23">
        <v>7.2215999999999996</v>
      </c>
      <c r="L77" s="23">
        <v>1.1664000000000001</v>
      </c>
      <c r="M77" s="23">
        <f t="shared" si="20"/>
        <v>24</v>
      </c>
      <c r="N77" s="24"/>
      <c r="P77" s="78">
        <f t="shared" si="15"/>
        <v>10.0128</v>
      </c>
      <c r="Q77" s="78">
        <f t="shared" si="16"/>
        <v>5.5991999999999997</v>
      </c>
      <c r="R77" s="78">
        <f t="shared" si="17"/>
        <v>7.2215999999999996</v>
      </c>
      <c r="S77" s="78">
        <f t="shared" si="18"/>
        <v>1.1664000000000001</v>
      </c>
      <c r="T77" s="78">
        <f t="shared" si="21"/>
        <v>24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10.0128</v>
      </c>
      <c r="J78" s="23">
        <v>5.5991999999999997</v>
      </c>
      <c r="K78" s="23">
        <v>7.2215999999999996</v>
      </c>
      <c r="L78" s="23">
        <v>1.1664000000000001</v>
      </c>
      <c r="M78" s="23">
        <f t="shared" si="20"/>
        <v>24</v>
      </c>
      <c r="N78" s="24"/>
      <c r="P78" s="78">
        <f t="shared" si="15"/>
        <v>10.0128</v>
      </c>
      <c r="Q78" s="78">
        <f t="shared" si="16"/>
        <v>5.5991999999999997</v>
      </c>
      <c r="R78" s="78">
        <f t="shared" si="17"/>
        <v>7.2215999999999996</v>
      </c>
      <c r="S78" s="78">
        <f t="shared" si="18"/>
        <v>1.1664000000000001</v>
      </c>
      <c r="T78" s="78">
        <f t="shared" si="21"/>
        <v>24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10.0128</v>
      </c>
      <c r="J79" s="23">
        <v>5.5991999999999997</v>
      </c>
      <c r="K79" s="23">
        <v>7.2215999999999996</v>
      </c>
      <c r="L79" s="23">
        <v>1.1664000000000001</v>
      </c>
      <c r="M79" s="23">
        <f t="shared" si="20"/>
        <v>24</v>
      </c>
      <c r="N79" s="24"/>
      <c r="P79" s="78">
        <f t="shared" si="15"/>
        <v>10.0128</v>
      </c>
      <c r="Q79" s="78">
        <f t="shared" si="16"/>
        <v>5.5991999999999997</v>
      </c>
      <c r="R79" s="78">
        <f t="shared" si="17"/>
        <v>7.2215999999999996</v>
      </c>
      <c r="S79" s="78">
        <f t="shared" si="18"/>
        <v>1.1664000000000001</v>
      </c>
      <c r="T79" s="78">
        <f t="shared" si="21"/>
        <v>24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10.0128</v>
      </c>
      <c r="J80" s="23">
        <v>5.5991999999999997</v>
      </c>
      <c r="K80" s="23">
        <v>7.2215999999999996</v>
      </c>
      <c r="L80" s="23">
        <v>1.1664000000000001</v>
      </c>
      <c r="M80" s="23">
        <f t="shared" si="20"/>
        <v>24</v>
      </c>
      <c r="N80" s="24"/>
      <c r="P80" s="78">
        <f t="shared" si="15"/>
        <v>10.0128</v>
      </c>
      <c r="Q80" s="78">
        <f t="shared" si="16"/>
        <v>5.5991999999999997</v>
      </c>
      <c r="R80" s="78">
        <f t="shared" si="17"/>
        <v>7.2215999999999996</v>
      </c>
      <c r="S80" s="78">
        <f t="shared" si="18"/>
        <v>1.1664000000000001</v>
      </c>
      <c r="T80" s="78">
        <f t="shared" si="21"/>
        <v>24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10.0128</v>
      </c>
      <c r="J81" s="23">
        <v>5.5991999999999997</v>
      </c>
      <c r="K81" s="23">
        <v>7.2215999999999996</v>
      </c>
      <c r="L81" s="23">
        <v>1.1664000000000001</v>
      </c>
      <c r="M81" s="23">
        <f t="shared" si="20"/>
        <v>24</v>
      </c>
      <c r="N81" s="24"/>
      <c r="P81" s="78">
        <f t="shared" si="15"/>
        <v>10.0128</v>
      </c>
      <c r="Q81" s="78">
        <f t="shared" si="16"/>
        <v>5.5991999999999997</v>
      </c>
      <c r="R81" s="78">
        <f t="shared" si="17"/>
        <v>7.2215999999999996</v>
      </c>
      <c r="S81" s="78">
        <f t="shared" si="18"/>
        <v>1.1664000000000001</v>
      </c>
      <c r="T81" s="78">
        <f t="shared" si="21"/>
        <v>24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10.0128</v>
      </c>
      <c r="J82" s="23">
        <v>5.5991999999999997</v>
      </c>
      <c r="K82" s="23">
        <v>7.2215999999999996</v>
      </c>
      <c r="L82" s="23">
        <v>1.1664000000000001</v>
      </c>
      <c r="M82" s="23">
        <f t="shared" si="20"/>
        <v>24</v>
      </c>
      <c r="N82" s="24"/>
      <c r="P82" s="78">
        <f t="shared" si="15"/>
        <v>10.0128</v>
      </c>
      <c r="Q82" s="78">
        <f t="shared" si="16"/>
        <v>5.5991999999999997</v>
      </c>
      <c r="R82" s="78">
        <f t="shared" si="17"/>
        <v>7.2215999999999996</v>
      </c>
      <c r="S82" s="78">
        <f t="shared" si="18"/>
        <v>1.1664000000000001</v>
      </c>
      <c r="T82" s="78">
        <f t="shared" si="21"/>
        <v>24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10.0128</v>
      </c>
      <c r="J83" s="23">
        <v>5.5991999999999997</v>
      </c>
      <c r="K83" s="23">
        <v>7.2215999999999996</v>
      </c>
      <c r="L83" s="23">
        <v>1.1664000000000001</v>
      </c>
      <c r="M83" s="23">
        <f t="shared" si="20"/>
        <v>24</v>
      </c>
      <c r="N83" s="24"/>
      <c r="P83" s="78">
        <f t="shared" si="15"/>
        <v>10.0128</v>
      </c>
      <c r="Q83" s="78">
        <f t="shared" si="16"/>
        <v>5.5991999999999997</v>
      </c>
      <c r="R83" s="78">
        <f t="shared" si="17"/>
        <v>7.2215999999999996</v>
      </c>
      <c r="S83" s="78">
        <f t="shared" si="18"/>
        <v>1.1664000000000001</v>
      </c>
      <c r="T83" s="78">
        <f t="shared" si="21"/>
        <v>24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10.0128</v>
      </c>
      <c r="J84" s="23">
        <v>5.5991999999999997</v>
      </c>
      <c r="K84" s="23">
        <v>7.2215999999999996</v>
      </c>
      <c r="L84" s="23">
        <v>1.1664000000000001</v>
      </c>
      <c r="M84" s="23">
        <f t="shared" si="20"/>
        <v>24</v>
      </c>
      <c r="N84" s="24"/>
      <c r="P84" s="78">
        <f t="shared" si="15"/>
        <v>10.0128</v>
      </c>
      <c r="Q84" s="78">
        <f t="shared" si="16"/>
        <v>5.5991999999999997</v>
      </c>
      <c r="R84" s="78">
        <f t="shared" si="17"/>
        <v>7.2215999999999996</v>
      </c>
      <c r="S84" s="78">
        <f t="shared" si="18"/>
        <v>1.1664000000000001</v>
      </c>
      <c r="T84" s="78">
        <f t="shared" si="21"/>
        <v>24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10.0128</v>
      </c>
      <c r="J85" s="23">
        <v>5.5991999999999997</v>
      </c>
      <c r="K85" s="23">
        <v>7.2215999999999996</v>
      </c>
      <c r="L85" s="23">
        <v>1.1664000000000001</v>
      </c>
      <c r="M85" s="23">
        <f t="shared" si="20"/>
        <v>24</v>
      </c>
      <c r="N85" s="24"/>
      <c r="P85" s="78">
        <f t="shared" si="15"/>
        <v>10.0128</v>
      </c>
      <c r="Q85" s="78">
        <f t="shared" si="16"/>
        <v>5.5991999999999997</v>
      </c>
      <c r="R85" s="78">
        <f t="shared" si="17"/>
        <v>7.2215999999999996</v>
      </c>
      <c r="S85" s="78">
        <f t="shared" si="18"/>
        <v>1.1664000000000001</v>
      </c>
      <c r="T85" s="78">
        <f t="shared" si="21"/>
        <v>24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10.0128</v>
      </c>
      <c r="J86" s="23">
        <v>5.5991999999999997</v>
      </c>
      <c r="K86" s="23">
        <v>7.2215999999999996</v>
      </c>
      <c r="L86" s="23">
        <v>1.1664000000000001</v>
      </c>
      <c r="M86" s="23">
        <f t="shared" si="20"/>
        <v>24</v>
      </c>
      <c r="N86" s="24"/>
      <c r="P86" s="78">
        <f t="shared" si="15"/>
        <v>10.0128</v>
      </c>
      <c r="Q86" s="78">
        <f t="shared" si="16"/>
        <v>5.5991999999999997</v>
      </c>
      <c r="R86" s="78">
        <f t="shared" si="17"/>
        <v>7.2215999999999996</v>
      </c>
      <c r="S86" s="78">
        <f t="shared" si="18"/>
        <v>1.1664000000000001</v>
      </c>
      <c r="T86" s="78">
        <f t="shared" si="21"/>
        <v>24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10.0128</v>
      </c>
      <c r="J87" s="23">
        <v>5.5991999999999997</v>
      </c>
      <c r="K87" s="23">
        <v>7.2215999999999996</v>
      </c>
      <c r="L87" s="23">
        <v>1.1664000000000001</v>
      </c>
      <c r="M87" s="23">
        <f t="shared" si="20"/>
        <v>24</v>
      </c>
      <c r="N87" s="24"/>
      <c r="P87" s="78">
        <f t="shared" si="15"/>
        <v>10.0128</v>
      </c>
      <c r="Q87" s="78">
        <f t="shared" si="16"/>
        <v>5.5991999999999997</v>
      </c>
      <c r="R87" s="78">
        <f t="shared" si="17"/>
        <v>7.2215999999999996</v>
      </c>
      <c r="S87" s="78">
        <f t="shared" si="18"/>
        <v>1.1664000000000001</v>
      </c>
      <c r="T87" s="78">
        <f t="shared" si="21"/>
        <v>24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10.0128</v>
      </c>
      <c r="J88" s="23">
        <v>5.5991999999999997</v>
      </c>
      <c r="K88" s="23">
        <v>7.2215999999999996</v>
      </c>
      <c r="L88" s="23">
        <v>1.1664000000000001</v>
      </c>
      <c r="M88" s="23">
        <f t="shared" si="20"/>
        <v>24</v>
      </c>
      <c r="N88" s="24"/>
      <c r="P88" s="78">
        <f t="shared" si="15"/>
        <v>10.0128</v>
      </c>
      <c r="Q88" s="78">
        <f t="shared" si="16"/>
        <v>5.5991999999999997</v>
      </c>
      <c r="R88" s="78">
        <f t="shared" si="17"/>
        <v>7.2215999999999996</v>
      </c>
      <c r="S88" s="78">
        <f t="shared" si="18"/>
        <v>1.1664000000000001</v>
      </c>
      <c r="T88" s="78">
        <f t="shared" si="21"/>
        <v>24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10.0128</v>
      </c>
      <c r="J89" s="23">
        <v>5.5991999999999997</v>
      </c>
      <c r="K89" s="23">
        <v>7.2215999999999996</v>
      </c>
      <c r="L89" s="23">
        <v>1.1664000000000001</v>
      </c>
      <c r="M89" s="23">
        <f t="shared" si="20"/>
        <v>24</v>
      </c>
      <c r="N89" s="24"/>
      <c r="P89" s="78">
        <f t="shared" si="15"/>
        <v>10.0128</v>
      </c>
      <c r="Q89" s="78">
        <f t="shared" si="16"/>
        <v>5.5991999999999997</v>
      </c>
      <c r="R89" s="78">
        <f t="shared" si="17"/>
        <v>7.2215999999999996</v>
      </c>
      <c r="S89" s="78">
        <f t="shared" si="18"/>
        <v>1.1664000000000001</v>
      </c>
      <c r="T89" s="78">
        <f t="shared" si="21"/>
        <v>24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10.0128</v>
      </c>
      <c r="J90" s="23">
        <v>5.5991999999999997</v>
      </c>
      <c r="K90" s="23">
        <v>7.2215999999999996</v>
      </c>
      <c r="L90" s="23">
        <v>1.1664000000000001</v>
      </c>
      <c r="M90" s="23">
        <f t="shared" si="20"/>
        <v>24</v>
      </c>
      <c r="N90" s="24"/>
      <c r="P90" s="78">
        <f t="shared" si="15"/>
        <v>10.0128</v>
      </c>
      <c r="Q90" s="78">
        <f t="shared" si="16"/>
        <v>5.5991999999999997</v>
      </c>
      <c r="R90" s="78">
        <f t="shared" si="17"/>
        <v>7.2215999999999996</v>
      </c>
      <c r="S90" s="78">
        <f t="shared" si="18"/>
        <v>1.1664000000000001</v>
      </c>
      <c r="T90" s="78">
        <f t="shared" si="21"/>
        <v>24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10.0128</v>
      </c>
      <c r="J91" s="23">
        <v>5.5991999999999997</v>
      </c>
      <c r="K91" s="23">
        <v>7.2215999999999996</v>
      </c>
      <c r="L91" s="23">
        <v>1.1664000000000001</v>
      </c>
      <c r="M91" s="23">
        <f t="shared" si="20"/>
        <v>24</v>
      </c>
      <c r="N91" s="24"/>
      <c r="P91" s="78">
        <f t="shared" si="15"/>
        <v>10.0128</v>
      </c>
      <c r="Q91" s="78">
        <f t="shared" si="16"/>
        <v>5.5991999999999997</v>
      </c>
      <c r="R91" s="78">
        <f t="shared" si="17"/>
        <v>7.2215999999999996</v>
      </c>
      <c r="S91" s="78">
        <f t="shared" si="18"/>
        <v>1.1664000000000001</v>
      </c>
      <c r="T91" s="78">
        <f t="shared" si="21"/>
        <v>24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10.0128</v>
      </c>
      <c r="J92" s="23">
        <v>5.5991999999999997</v>
      </c>
      <c r="K92" s="23">
        <v>7.2215999999999996</v>
      </c>
      <c r="L92" s="23">
        <v>1.1664000000000001</v>
      </c>
      <c r="M92" s="23">
        <f t="shared" si="20"/>
        <v>24</v>
      </c>
      <c r="N92" s="24"/>
      <c r="P92" s="78">
        <f t="shared" si="15"/>
        <v>10.0128</v>
      </c>
      <c r="Q92" s="78">
        <f t="shared" si="16"/>
        <v>5.5991999999999997</v>
      </c>
      <c r="R92" s="78">
        <f t="shared" si="17"/>
        <v>7.2215999999999996</v>
      </c>
      <c r="S92" s="78">
        <f t="shared" si="18"/>
        <v>1.1664000000000001</v>
      </c>
      <c r="T92" s="78">
        <f t="shared" si="21"/>
        <v>24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10.0128</v>
      </c>
      <c r="J93" s="23">
        <v>5.5991999999999997</v>
      </c>
      <c r="K93" s="23">
        <v>7.2215999999999996</v>
      </c>
      <c r="L93" s="23">
        <v>1.1664000000000001</v>
      </c>
      <c r="M93" s="23">
        <f t="shared" si="20"/>
        <v>24</v>
      </c>
      <c r="N93" s="24"/>
      <c r="P93" s="78">
        <f t="shared" si="15"/>
        <v>10.0128</v>
      </c>
      <c r="Q93" s="78">
        <f t="shared" si="16"/>
        <v>5.5991999999999997</v>
      </c>
      <c r="R93" s="78">
        <f t="shared" si="17"/>
        <v>7.2215999999999996</v>
      </c>
      <c r="S93" s="78">
        <f t="shared" si="18"/>
        <v>1.1664000000000001</v>
      </c>
      <c r="T93" s="78">
        <f t="shared" si="21"/>
        <v>24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10.0128</v>
      </c>
      <c r="J94" s="23">
        <v>5.5991999999999997</v>
      </c>
      <c r="K94" s="23">
        <v>7.2215999999999996</v>
      </c>
      <c r="L94" s="23">
        <v>1.1664000000000001</v>
      </c>
      <c r="M94" s="23">
        <f t="shared" si="20"/>
        <v>24</v>
      </c>
      <c r="N94" s="24"/>
      <c r="P94" s="78">
        <f t="shared" si="15"/>
        <v>10.0128</v>
      </c>
      <c r="Q94" s="78">
        <f t="shared" si="16"/>
        <v>5.5991999999999997</v>
      </c>
      <c r="R94" s="78">
        <f t="shared" si="17"/>
        <v>7.2215999999999996</v>
      </c>
      <c r="S94" s="78">
        <f t="shared" si="18"/>
        <v>1.1664000000000001</v>
      </c>
      <c r="T94" s="78">
        <f t="shared" si="21"/>
        <v>24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10.0128</v>
      </c>
      <c r="J95" s="23">
        <v>5.5991999999999997</v>
      </c>
      <c r="K95" s="23">
        <v>7.2215999999999996</v>
      </c>
      <c r="L95" s="23">
        <v>1.1664000000000001</v>
      </c>
      <c r="M95" s="23">
        <f t="shared" si="20"/>
        <v>24</v>
      </c>
      <c r="N95" s="24"/>
      <c r="P95" s="78">
        <f t="shared" si="15"/>
        <v>10.0128</v>
      </c>
      <c r="Q95" s="78">
        <f t="shared" si="16"/>
        <v>5.5991999999999997</v>
      </c>
      <c r="R95" s="78">
        <f t="shared" si="17"/>
        <v>7.2215999999999996</v>
      </c>
      <c r="S95" s="78">
        <f t="shared" si="18"/>
        <v>1.1664000000000001</v>
      </c>
      <c r="T95" s="78">
        <f t="shared" si="21"/>
        <v>24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10.0128</v>
      </c>
      <c r="J96" s="23">
        <v>5.5991999999999997</v>
      </c>
      <c r="K96" s="23">
        <v>7.2215999999999996</v>
      </c>
      <c r="L96" s="23">
        <v>1.1664000000000001</v>
      </c>
      <c r="M96" s="23">
        <f t="shared" si="20"/>
        <v>24</v>
      </c>
      <c r="N96" s="24"/>
      <c r="P96" s="78">
        <f t="shared" si="15"/>
        <v>10.0128</v>
      </c>
      <c r="Q96" s="78">
        <f t="shared" si="16"/>
        <v>5.5991999999999997</v>
      </c>
      <c r="R96" s="78">
        <f t="shared" si="17"/>
        <v>7.2215999999999996</v>
      </c>
      <c r="S96" s="78">
        <f t="shared" si="18"/>
        <v>1.1664000000000001</v>
      </c>
      <c r="T96" s="78">
        <f t="shared" si="21"/>
        <v>24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10.0128</v>
      </c>
      <c r="J97" s="23">
        <v>5.5991999999999997</v>
      </c>
      <c r="K97" s="23">
        <v>7.2215999999999996</v>
      </c>
      <c r="L97" s="23">
        <v>1.1664000000000001</v>
      </c>
      <c r="M97" s="23">
        <f t="shared" si="20"/>
        <v>24</v>
      </c>
      <c r="N97" s="24"/>
      <c r="P97" s="78">
        <f t="shared" si="15"/>
        <v>10.0128</v>
      </c>
      <c r="Q97" s="78">
        <f t="shared" si="16"/>
        <v>5.5991999999999997</v>
      </c>
      <c r="R97" s="78">
        <f t="shared" si="17"/>
        <v>7.2215999999999996</v>
      </c>
      <c r="S97" s="78">
        <f t="shared" si="18"/>
        <v>1.1664000000000001</v>
      </c>
      <c r="T97" s="78">
        <f t="shared" si="21"/>
        <v>24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10.0128</v>
      </c>
      <c r="J98" s="23">
        <v>5.5991999999999997</v>
      </c>
      <c r="K98" s="23">
        <v>7.2215999999999996</v>
      </c>
      <c r="L98" s="23">
        <v>1.1664000000000001</v>
      </c>
      <c r="M98" s="23">
        <f t="shared" si="20"/>
        <v>24</v>
      </c>
      <c r="N98" s="24"/>
      <c r="P98" s="78">
        <f t="shared" si="15"/>
        <v>10.0128</v>
      </c>
      <c r="Q98" s="78">
        <f t="shared" si="16"/>
        <v>5.5991999999999997</v>
      </c>
      <c r="R98" s="78">
        <f t="shared" si="17"/>
        <v>7.2215999999999996</v>
      </c>
      <c r="S98" s="78">
        <f t="shared" si="18"/>
        <v>1.1664000000000001</v>
      </c>
      <c r="T98" s="78">
        <f t="shared" si="21"/>
        <v>24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0.2238277999999998</v>
      </c>
      <c r="J99" s="23">
        <f t="shared" ref="J99:M99" si="24">SUM(J3:J98)/4000</f>
        <v>0.12516545000000001</v>
      </c>
      <c r="K99" s="23">
        <f t="shared" si="24"/>
        <v>0.16143284999999996</v>
      </c>
      <c r="L99" s="23">
        <f t="shared" si="24"/>
        <v>2.6073899999999987E-2</v>
      </c>
      <c r="M99" s="23">
        <f t="shared" si="24"/>
        <v>0.53649999999999998</v>
      </c>
      <c r="N99" s="25"/>
      <c r="P99" s="78">
        <f>SUM(P3:P98)/4000</f>
        <v>0.2238277999999998</v>
      </c>
      <c r="Q99" s="78">
        <f t="shared" ref="Q99:S99" si="25">SUM(Q3:Q98)/4000</f>
        <v>0.12516545000000001</v>
      </c>
      <c r="R99" s="78">
        <f t="shared" si="25"/>
        <v>0.16143284999999996</v>
      </c>
      <c r="S99" s="78">
        <f t="shared" si="25"/>
        <v>2.6073899999999987E-2</v>
      </c>
      <c r="T99" s="78">
        <f t="shared" si="21"/>
        <v>0.53649999999999975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2.4</v>
      </c>
      <c r="N3" s="113">
        <v>0</v>
      </c>
      <c r="O3" s="95">
        <v>-128</v>
      </c>
      <c r="P3" s="95">
        <v>-62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-128</v>
      </c>
      <c r="Y3">
        <v>2.4</v>
      </c>
      <c r="Z3">
        <v>-62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1.25</v>
      </c>
      <c r="N4" s="115">
        <v>0</v>
      </c>
      <c r="O4" s="88">
        <v>-143</v>
      </c>
      <c r="P4" s="88">
        <v>-73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-143</v>
      </c>
      <c r="Y4">
        <v>1.25</v>
      </c>
      <c r="Z4">
        <v>-73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1.72</v>
      </c>
      <c r="N5" s="115">
        <v>-43</v>
      </c>
      <c r="O5" s="88">
        <v>-163</v>
      </c>
      <c r="P5" s="88">
        <v>-86</v>
      </c>
      <c r="Q5" s="88">
        <v>0</v>
      </c>
      <c r="R5" s="88">
        <v>0</v>
      </c>
      <c r="S5" s="116">
        <v>0</v>
      </c>
      <c r="U5" s="115"/>
      <c r="V5" s="116"/>
      <c r="W5">
        <v>-43</v>
      </c>
      <c r="X5">
        <v>-163</v>
      </c>
      <c r="Y5">
        <v>1.72</v>
      </c>
      <c r="Z5">
        <v>-86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1.92</v>
      </c>
      <c r="N6" s="115">
        <v>-66</v>
      </c>
      <c r="O6" s="88">
        <v>-178</v>
      </c>
      <c r="P6" s="88">
        <v>-101</v>
      </c>
      <c r="Q6" s="88">
        <v>0</v>
      </c>
      <c r="R6" s="88">
        <v>0</v>
      </c>
      <c r="S6" s="116">
        <v>0</v>
      </c>
      <c r="U6" s="115"/>
      <c r="V6" s="116"/>
      <c r="W6">
        <v>-66</v>
      </c>
      <c r="X6">
        <v>-178</v>
      </c>
      <c r="Y6">
        <v>1.92</v>
      </c>
      <c r="Z6">
        <v>-101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1.1499999999999999</v>
      </c>
      <c r="N7" s="115">
        <v>-79</v>
      </c>
      <c r="O7" s="88">
        <v>-143</v>
      </c>
      <c r="P7" s="88">
        <v>-115</v>
      </c>
      <c r="Q7" s="88">
        <v>0</v>
      </c>
      <c r="R7" s="88">
        <v>0</v>
      </c>
      <c r="S7" s="116">
        <v>0</v>
      </c>
      <c r="U7" s="115"/>
      <c r="V7" s="116"/>
      <c r="W7">
        <v>-79</v>
      </c>
      <c r="X7">
        <v>-143</v>
      </c>
      <c r="Y7">
        <v>1.1499999999999999</v>
      </c>
      <c r="Z7">
        <v>-115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1.1499999999999999</v>
      </c>
      <c r="N8" s="115">
        <v>-93</v>
      </c>
      <c r="O8" s="88">
        <v>-153</v>
      </c>
      <c r="P8" s="88">
        <v>-126</v>
      </c>
      <c r="Q8" s="88">
        <v>0</v>
      </c>
      <c r="R8" s="88">
        <v>0</v>
      </c>
      <c r="S8" s="116">
        <v>0</v>
      </c>
      <c r="U8" s="115"/>
      <c r="V8" s="116"/>
      <c r="W8">
        <v>-93</v>
      </c>
      <c r="X8">
        <v>-153</v>
      </c>
      <c r="Y8">
        <v>1.1499999999999999</v>
      </c>
      <c r="Z8">
        <v>-126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1.1499999999999999</v>
      </c>
      <c r="N9" s="115">
        <v>-107</v>
      </c>
      <c r="O9" s="88">
        <v>-158</v>
      </c>
      <c r="P9" s="88">
        <v>-134</v>
      </c>
      <c r="Q9" s="88">
        <v>0</v>
      </c>
      <c r="R9" s="88">
        <v>0</v>
      </c>
      <c r="S9" s="116">
        <v>0</v>
      </c>
      <c r="U9" s="115"/>
      <c r="V9" s="116"/>
      <c r="W9">
        <v>-107</v>
      </c>
      <c r="X9">
        <v>-158</v>
      </c>
      <c r="Y9">
        <v>1.1499999999999999</v>
      </c>
      <c r="Z9">
        <v>-134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1.34</v>
      </c>
      <c r="N10" s="115">
        <v>-120</v>
      </c>
      <c r="O10" s="88">
        <v>-163</v>
      </c>
      <c r="P10" s="88">
        <v>-140</v>
      </c>
      <c r="Q10" s="88">
        <v>0</v>
      </c>
      <c r="R10" s="88">
        <v>0</v>
      </c>
      <c r="S10" s="116">
        <v>0</v>
      </c>
      <c r="U10" s="115"/>
      <c r="V10" s="116"/>
      <c r="W10">
        <v>-120</v>
      </c>
      <c r="X10">
        <v>-163</v>
      </c>
      <c r="Y10">
        <v>1.34</v>
      </c>
      <c r="Z10">
        <v>-140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1.25</v>
      </c>
      <c r="N11" s="115">
        <v>-88</v>
      </c>
      <c r="O11" s="88">
        <v>-158</v>
      </c>
      <c r="P11" s="88">
        <v>-138</v>
      </c>
      <c r="Q11" s="88">
        <v>0</v>
      </c>
      <c r="R11" s="88">
        <v>0</v>
      </c>
      <c r="S11" s="116">
        <v>0</v>
      </c>
      <c r="U11" s="115"/>
      <c r="V11" s="116"/>
      <c r="W11">
        <v>-88</v>
      </c>
      <c r="X11">
        <v>-158</v>
      </c>
      <c r="Y11">
        <v>1.25</v>
      </c>
      <c r="Z11">
        <v>-138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2.0099999999999998</v>
      </c>
      <c r="N12" s="115">
        <v>-92</v>
      </c>
      <c r="O12" s="88">
        <v>-163</v>
      </c>
      <c r="P12" s="88">
        <v>-143</v>
      </c>
      <c r="Q12" s="88">
        <v>0</v>
      </c>
      <c r="R12" s="88">
        <v>0</v>
      </c>
      <c r="S12" s="116">
        <v>0</v>
      </c>
      <c r="U12" s="115"/>
      <c r="V12" s="116"/>
      <c r="W12">
        <v>-92</v>
      </c>
      <c r="X12">
        <v>-163</v>
      </c>
      <c r="Y12">
        <v>2.0099999999999998</v>
      </c>
      <c r="Z12">
        <v>-143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2.2999999999999998</v>
      </c>
      <c r="N13" s="115">
        <v>-93</v>
      </c>
      <c r="O13" s="88">
        <v>-168</v>
      </c>
      <c r="P13" s="88">
        <v>-152</v>
      </c>
      <c r="Q13" s="88">
        <v>0</v>
      </c>
      <c r="R13" s="88">
        <v>0</v>
      </c>
      <c r="S13" s="116">
        <v>0</v>
      </c>
      <c r="U13" s="115"/>
      <c r="V13" s="116"/>
      <c r="W13">
        <v>-93</v>
      </c>
      <c r="X13">
        <v>-168</v>
      </c>
      <c r="Y13">
        <v>2.2999999999999998</v>
      </c>
      <c r="Z13">
        <v>-152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4.8899999999999997</v>
      </c>
      <c r="N14" s="115">
        <v>-98</v>
      </c>
      <c r="O14" s="88">
        <v>-173</v>
      </c>
      <c r="P14" s="88">
        <v>-156</v>
      </c>
      <c r="Q14" s="88">
        <v>0</v>
      </c>
      <c r="R14" s="88">
        <v>0</v>
      </c>
      <c r="S14" s="116">
        <v>0</v>
      </c>
      <c r="U14" s="115"/>
      <c r="V14" s="116"/>
      <c r="W14">
        <v>-98</v>
      </c>
      <c r="X14">
        <v>-173</v>
      </c>
      <c r="Y14">
        <v>4.8899999999999997</v>
      </c>
      <c r="Z14">
        <v>-156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5.65</v>
      </c>
      <c r="N15" s="115">
        <v>-99</v>
      </c>
      <c r="O15" s="88">
        <v>-178</v>
      </c>
      <c r="P15" s="88">
        <v>-99</v>
      </c>
      <c r="Q15" s="88">
        <v>0</v>
      </c>
      <c r="R15" s="88">
        <v>0</v>
      </c>
      <c r="S15" s="116">
        <v>0</v>
      </c>
      <c r="U15" s="115"/>
      <c r="V15" s="116"/>
      <c r="W15">
        <v>-99</v>
      </c>
      <c r="X15">
        <v>-178</v>
      </c>
      <c r="Y15">
        <v>5.65</v>
      </c>
      <c r="Z15">
        <v>-99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4.79</v>
      </c>
      <c r="N16" s="115">
        <v>-96</v>
      </c>
      <c r="O16" s="88">
        <v>-178</v>
      </c>
      <c r="P16" s="88">
        <v>-102</v>
      </c>
      <c r="Q16" s="88">
        <v>0</v>
      </c>
      <c r="R16" s="88">
        <v>0</v>
      </c>
      <c r="S16" s="116">
        <v>0</v>
      </c>
      <c r="U16" s="115"/>
      <c r="V16" s="116"/>
      <c r="W16">
        <v>-96</v>
      </c>
      <c r="X16">
        <v>-178</v>
      </c>
      <c r="Y16">
        <v>4.79</v>
      </c>
      <c r="Z16">
        <v>-102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4.8899999999999997</v>
      </c>
      <c r="N17" s="115">
        <v>-93</v>
      </c>
      <c r="O17" s="88">
        <v>-178</v>
      </c>
      <c r="P17" s="88">
        <v>-104</v>
      </c>
      <c r="Q17" s="88">
        <v>0</v>
      </c>
      <c r="R17" s="88">
        <v>0</v>
      </c>
      <c r="S17" s="116">
        <v>0</v>
      </c>
      <c r="U17" s="115"/>
      <c r="V17" s="116"/>
      <c r="W17">
        <v>-93</v>
      </c>
      <c r="X17">
        <v>-178</v>
      </c>
      <c r="Y17">
        <v>4.8899999999999997</v>
      </c>
      <c r="Z17">
        <v>-104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6.32</v>
      </c>
      <c r="N18" s="115">
        <v>-88</v>
      </c>
      <c r="O18" s="88">
        <v>-183</v>
      </c>
      <c r="P18" s="88">
        <v>-102</v>
      </c>
      <c r="Q18" s="88">
        <v>0</v>
      </c>
      <c r="R18" s="88">
        <v>0</v>
      </c>
      <c r="S18" s="116">
        <v>0</v>
      </c>
      <c r="U18" s="115"/>
      <c r="V18" s="116"/>
      <c r="W18">
        <v>-88</v>
      </c>
      <c r="X18">
        <v>-183</v>
      </c>
      <c r="Y18">
        <v>6.32</v>
      </c>
      <c r="Z18">
        <v>-102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6.61</v>
      </c>
      <c r="N19" s="115">
        <v>-76</v>
      </c>
      <c r="O19" s="88">
        <v>-178</v>
      </c>
      <c r="P19" s="88">
        <v>-156</v>
      </c>
      <c r="Q19" s="88">
        <v>0</v>
      </c>
      <c r="R19" s="88">
        <v>0</v>
      </c>
      <c r="S19" s="116">
        <v>0</v>
      </c>
      <c r="U19" s="115"/>
      <c r="V19" s="116"/>
      <c r="W19">
        <v>-76</v>
      </c>
      <c r="X19">
        <v>-178</v>
      </c>
      <c r="Y19">
        <v>6.61</v>
      </c>
      <c r="Z19">
        <v>-156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7.66</v>
      </c>
      <c r="N20" s="115">
        <v>-58</v>
      </c>
      <c r="O20" s="88">
        <v>-173</v>
      </c>
      <c r="P20" s="88">
        <v>-148</v>
      </c>
      <c r="Q20" s="88">
        <v>0</v>
      </c>
      <c r="R20" s="88">
        <v>0</v>
      </c>
      <c r="S20" s="116">
        <v>0</v>
      </c>
      <c r="U20" s="115"/>
      <c r="V20" s="116"/>
      <c r="W20">
        <v>-58</v>
      </c>
      <c r="X20">
        <v>-173</v>
      </c>
      <c r="Y20">
        <v>7.66</v>
      </c>
      <c r="Z20">
        <v>-148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11.21</v>
      </c>
      <c r="N21" s="115">
        <v>-35</v>
      </c>
      <c r="O21" s="88">
        <v>-163</v>
      </c>
      <c r="P21" s="88">
        <v>-140</v>
      </c>
      <c r="Q21" s="88">
        <v>0</v>
      </c>
      <c r="R21" s="88">
        <v>0</v>
      </c>
      <c r="S21" s="116">
        <v>0</v>
      </c>
      <c r="U21" s="115"/>
      <c r="V21" s="116"/>
      <c r="W21">
        <v>-35</v>
      </c>
      <c r="X21">
        <v>-163</v>
      </c>
      <c r="Y21">
        <v>11.21</v>
      </c>
      <c r="Z21">
        <v>-140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11.11</v>
      </c>
      <c r="N22" s="115">
        <v>-7</v>
      </c>
      <c r="O22" s="88">
        <v>-158</v>
      </c>
      <c r="P22" s="88">
        <v>-119</v>
      </c>
      <c r="Q22" s="88">
        <v>0</v>
      </c>
      <c r="R22" s="88">
        <v>0</v>
      </c>
      <c r="S22" s="116">
        <v>0</v>
      </c>
      <c r="U22" s="115"/>
      <c r="V22" s="116"/>
      <c r="W22">
        <v>-7</v>
      </c>
      <c r="X22">
        <v>-158</v>
      </c>
      <c r="Y22">
        <v>11.11</v>
      </c>
      <c r="Z22">
        <v>-119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11.78</v>
      </c>
      <c r="N23" s="115">
        <v>0</v>
      </c>
      <c r="O23" s="88">
        <v>-178</v>
      </c>
      <c r="P23" s="88">
        <v>-89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-178</v>
      </c>
      <c r="Y23">
        <v>11.78</v>
      </c>
      <c r="Z23">
        <v>-89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13.13</v>
      </c>
      <c r="N24" s="115">
        <v>0</v>
      </c>
      <c r="O24" s="88">
        <v>-205</v>
      </c>
      <c r="P24" s="88">
        <v>-46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-205</v>
      </c>
      <c r="Y24">
        <v>13.13</v>
      </c>
      <c r="Z24">
        <v>-46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11.5</v>
      </c>
      <c r="N25" s="115">
        <v>0</v>
      </c>
      <c r="O25" s="88">
        <v>-165</v>
      </c>
      <c r="P25" s="88">
        <v>-23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-165</v>
      </c>
      <c r="Y25">
        <v>11.5</v>
      </c>
      <c r="Z25">
        <v>-23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13.13</v>
      </c>
      <c r="N26" s="115">
        <v>0</v>
      </c>
      <c r="O26" s="88">
        <v>-130</v>
      </c>
      <c r="P26" s="88">
        <v>-77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-130</v>
      </c>
      <c r="Y26">
        <v>13.13</v>
      </c>
      <c r="Z26">
        <v>-77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10.63</v>
      </c>
      <c r="N27" s="115">
        <v>0</v>
      </c>
      <c r="O27" s="88">
        <v>-20</v>
      </c>
      <c r="P27" s="88">
        <v>-59.7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-20</v>
      </c>
      <c r="Y27">
        <v>10.63</v>
      </c>
      <c r="Z27">
        <v>-59.7</v>
      </c>
    </row>
    <row r="28" spans="7:26">
      <c r="G28" t="s">
        <v>70</v>
      </c>
      <c r="H28" s="115">
        <v>11.59</v>
      </c>
      <c r="I28" s="88">
        <v>0</v>
      </c>
      <c r="J28" s="88">
        <v>0</v>
      </c>
      <c r="K28" s="88">
        <v>0</v>
      </c>
      <c r="L28" s="88">
        <v>0</v>
      </c>
      <c r="M28" s="116">
        <v>13.13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11.59</v>
      </c>
      <c r="X28">
        <v>0</v>
      </c>
      <c r="Y28">
        <v>13.13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12.55</v>
      </c>
      <c r="N29" s="115">
        <v>0</v>
      </c>
      <c r="O29" s="88">
        <v>0</v>
      </c>
      <c r="P29" s="88">
        <v>-20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12.55</v>
      </c>
      <c r="Z29">
        <v>-20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12.17</v>
      </c>
      <c r="N30" s="115">
        <v>0</v>
      </c>
      <c r="O30" s="88">
        <v>0</v>
      </c>
      <c r="P30" s="88">
        <v>-20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12.17</v>
      </c>
      <c r="Z30">
        <v>-20</v>
      </c>
    </row>
    <row r="31" spans="7:26">
      <c r="G31" t="s">
        <v>73</v>
      </c>
      <c r="H31" s="115">
        <v>306.58999999999997</v>
      </c>
      <c r="I31" s="88">
        <v>0</v>
      </c>
      <c r="J31" s="88">
        <v>0</v>
      </c>
      <c r="K31" s="88">
        <v>0</v>
      </c>
      <c r="L31" s="88">
        <v>0</v>
      </c>
      <c r="M31" s="116">
        <v>13.13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306.58999999999997</v>
      </c>
      <c r="X31">
        <v>0</v>
      </c>
      <c r="Y31">
        <v>13.13</v>
      </c>
      <c r="Z31">
        <v>0</v>
      </c>
    </row>
    <row r="32" spans="7:26">
      <c r="G32" t="s">
        <v>74</v>
      </c>
      <c r="H32" s="115">
        <v>299.88</v>
      </c>
      <c r="I32" s="88">
        <v>0</v>
      </c>
      <c r="J32" s="88">
        <v>0</v>
      </c>
      <c r="K32" s="88">
        <v>0</v>
      </c>
      <c r="L32" s="88">
        <v>0</v>
      </c>
      <c r="M32" s="116">
        <v>13.13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299.88</v>
      </c>
      <c r="X32">
        <v>0</v>
      </c>
      <c r="Y32">
        <v>13.13</v>
      </c>
      <c r="Z32">
        <v>0</v>
      </c>
    </row>
    <row r="33" spans="7:26">
      <c r="G33" t="s">
        <v>75</v>
      </c>
      <c r="H33" s="115">
        <v>311.38</v>
      </c>
      <c r="I33" s="88">
        <v>0</v>
      </c>
      <c r="J33" s="88">
        <v>0</v>
      </c>
      <c r="K33" s="88">
        <v>0</v>
      </c>
      <c r="L33" s="88">
        <v>0</v>
      </c>
      <c r="M33" s="116">
        <v>12.55</v>
      </c>
      <c r="N33" s="115">
        <v>0</v>
      </c>
      <c r="O33" s="88">
        <v>0</v>
      </c>
      <c r="P33" s="88">
        <v>-20</v>
      </c>
      <c r="Q33" s="88">
        <v>0</v>
      </c>
      <c r="R33" s="88">
        <v>0</v>
      </c>
      <c r="S33" s="116">
        <v>0</v>
      </c>
      <c r="U33" s="115"/>
      <c r="V33" s="116"/>
      <c r="W33">
        <v>311.38</v>
      </c>
      <c r="X33">
        <v>0</v>
      </c>
      <c r="Y33">
        <v>12.55</v>
      </c>
      <c r="Z33">
        <v>-20</v>
      </c>
    </row>
    <row r="34" spans="7:26">
      <c r="G34" t="s">
        <v>76</v>
      </c>
      <c r="H34" s="115">
        <v>302.76</v>
      </c>
      <c r="I34" s="88">
        <v>0</v>
      </c>
      <c r="J34" s="88">
        <v>0</v>
      </c>
      <c r="K34" s="88">
        <v>0</v>
      </c>
      <c r="L34" s="88">
        <v>0</v>
      </c>
      <c r="M34" s="116">
        <v>13.13</v>
      </c>
      <c r="N34" s="115">
        <v>0</v>
      </c>
      <c r="O34" s="88">
        <v>0</v>
      </c>
      <c r="P34" s="88">
        <v>-20</v>
      </c>
      <c r="Q34" s="88">
        <v>0</v>
      </c>
      <c r="R34" s="88">
        <v>0</v>
      </c>
      <c r="S34" s="116">
        <v>0</v>
      </c>
      <c r="U34" s="115"/>
      <c r="V34" s="116"/>
      <c r="W34">
        <v>302.76</v>
      </c>
      <c r="X34">
        <v>0</v>
      </c>
      <c r="Y34">
        <v>13.13</v>
      </c>
      <c r="Z34">
        <v>-20</v>
      </c>
    </row>
    <row r="35" spans="7:26">
      <c r="G35" t="s">
        <v>77</v>
      </c>
      <c r="H35" s="115">
        <v>304.67</v>
      </c>
      <c r="I35" s="88">
        <v>0</v>
      </c>
      <c r="J35" s="88">
        <v>0</v>
      </c>
      <c r="K35" s="88">
        <v>0</v>
      </c>
      <c r="L35" s="88">
        <v>0</v>
      </c>
      <c r="M35" s="116">
        <v>10.83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304.67</v>
      </c>
      <c r="X35">
        <v>0</v>
      </c>
      <c r="Y35">
        <v>10.83</v>
      </c>
      <c r="Z35">
        <v>0</v>
      </c>
    </row>
    <row r="36" spans="7:26">
      <c r="G36" t="s">
        <v>78</v>
      </c>
      <c r="H36" s="115">
        <v>281.69</v>
      </c>
      <c r="I36" s="88">
        <v>0</v>
      </c>
      <c r="J36" s="88">
        <v>0</v>
      </c>
      <c r="K36" s="88">
        <v>0</v>
      </c>
      <c r="L36" s="88">
        <v>0</v>
      </c>
      <c r="M36" s="116">
        <v>12.93</v>
      </c>
      <c r="N36" s="115">
        <v>0</v>
      </c>
      <c r="O36" s="88">
        <v>0</v>
      </c>
      <c r="P36" s="88">
        <v>-20</v>
      </c>
      <c r="Q36" s="88">
        <v>0</v>
      </c>
      <c r="R36" s="88">
        <v>0</v>
      </c>
      <c r="S36" s="116">
        <v>0</v>
      </c>
      <c r="U36" s="115"/>
      <c r="V36" s="116"/>
      <c r="W36">
        <v>281.69</v>
      </c>
      <c r="X36">
        <v>0</v>
      </c>
      <c r="Y36">
        <v>12.93</v>
      </c>
      <c r="Z36">
        <v>-20</v>
      </c>
    </row>
    <row r="37" spans="7:26">
      <c r="G37" t="s">
        <v>79</v>
      </c>
      <c r="H37" s="115">
        <v>212.7</v>
      </c>
      <c r="I37" s="88">
        <v>0</v>
      </c>
      <c r="J37" s="88">
        <v>0</v>
      </c>
      <c r="K37" s="88">
        <v>0</v>
      </c>
      <c r="L37" s="88">
        <v>0</v>
      </c>
      <c r="M37" s="116">
        <v>12.93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212.7</v>
      </c>
      <c r="X37">
        <v>0</v>
      </c>
      <c r="Y37">
        <v>12.93</v>
      </c>
      <c r="Z37">
        <v>0</v>
      </c>
    </row>
    <row r="38" spans="7:26">
      <c r="G38" t="s">
        <v>80</v>
      </c>
      <c r="H38" s="115">
        <v>238.56</v>
      </c>
      <c r="I38" s="88">
        <v>0</v>
      </c>
      <c r="J38" s="88">
        <v>0</v>
      </c>
      <c r="K38" s="88">
        <v>0</v>
      </c>
      <c r="L38" s="88">
        <v>0</v>
      </c>
      <c r="M38" s="116">
        <v>13.13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238.56</v>
      </c>
      <c r="X38">
        <v>0</v>
      </c>
      <c r="Y38">
        <v>13.13</v>
      </c>
      <c r="Z38">
        <v>0</v>
      </c>
    </row>
    <row r="39" spans="7:26">
      <c r="G39" t="s">
        <v>81</v>
      </c>
      <c r="H39" s="115">
        <v>264.43</v>
      </c>
      <c r="I39" s="88">
        <v>0</v>
      </c>
      <c r="J39" s="88">
        <v>0</v>
      </c>
      <c r="K39" s="88">
        <v>0</v>
      </c>
      <c r="L39" s="88">
        <v>0</v>
      </c>
      <c r="M39" s="116">
        <v>13.13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264.43</v>
      </c>
      <c r="X39">
        <v>0</v>
      </c>
      <c r="Y39">
        <v>13.13</v>
      </c>
      <c r="Z39">
        <v>0</v>
      </c>
    </row>
    <row r="40" spans="7:26">
      <c r="G40" t="s">
        <v>82</v>
      </c>
      <c r="H40" s="115">
        <v>293.17</v>
      </c>
      <c r="I40" s="88">
        <v>0</v>
      </c>
      <c r="J40" s="88">
        <v>0</v>
      </c>
      <c r="K40" s="88">
        <v>0</v>
      </c>
      <c r="L40" s="88">
        <v>0</v>
      </c>
      <c r="M40" s="116">
        <v>13.13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293.17</v>
      </c>
      <c r="X40">
        <v>0</v>
      </c>
      <c r="Y40">
        <v>13.13</v>
      </c>
      <c r="Z40">
        <v>0</v>
      </c>
    </row>
    <row r="41" spans="7:26">
      <c r="G41" t="s">
        <v>83</v>
      </c>
      <c r="H41" s="115">
        <v>22.32</v>
      </c>
      <c r="I41" s="88">
        <v>0</v>
      </c>
      <c r="J41" s="88">
        <v>28.74</v>
      </c>
      <c r="K41" s="88">
        <v>0</v>
      </c>
      <c r="L41" s="88">
        <v>0</v>
      </c>
      <c r="M41" s="116">
        <v>13.13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22.32</v>
      </c>
      <c r="X41">
        <v>0</v>
      </c>
      <c r="Y41">
        <v>13.13</v>
      </c>
      <c r="Z41">
        <v>28.74</v>
      </c>
    </row>
    <row r="42" spans="7:26">
      <c r="G42" t="s">
        <v>84</v>
      </c>
      <c r="H42" s="115">
        <v>7.38</v>
      </c>
      <c r="I42" s="88">
        <v>0</v>
      </c>
      <c r="J42" s="88">
        <v>44.07</v>
      </c>
      <c r="K42" s="88">
        <v>0</v>
      </c>
      <c r="L42" s="88">
        <v>0</v>
      </c>
      <c r="M42" s="116">
        <v>13.03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7.38</v>
      </c>
      <c r="X42">
        <v>0</v>
      </c>
      <c r="Y42">
        <v>13.03</v>
      </c>
      <c r="Z42">
        <v>44.07</v>
      </c>
    </row>
    <row r="43" spans="7:26">
      <c r="G43" t="s">
        <v>85</v>
      </c>
      <c r="H43" s="115">
        <v>282.64</v>
      </c>
      <c r="I43" s="88">
        <v>0</v>
      </c>
      <c r="J43" s="88">
        <v>53.65</v>
      </c>
      <c r="K43" s="88">
        <v>0</v>
      </c>
      <c r="L43" s="88">
        <v>0</v>
      </c>
      <c r="M43" s="116">
        <v>13.13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282.64</v>
      </c>
      <c r="X43">
        <v>0</v>
      </c>
      <c r="Y43">
        <v>13.13</v>
      </c>
      <c r="Z43">
        <v>53.65</v>
      </c>
    </row>
    <row r="44" spans="7:26">
      <c r="G44" t="s">
        <v>86</v>
      </c>
      <c r="H44" s="115">
        <v>52.69</v>
      </c>
      <c r="I44" s="88">
        <v>0</v>
      </c>
      <c r="J44" s="88">
        <v>40.24</v>
      </c>
      <c r="K44" s="88">
        <v>0</v>
      </c>
      <c r="L44" s="88">
        <v>0</v>
      </c>
      <c r="M44" s="116">
        <v>12.84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52.69</v>
      </c>
      <c r="X44">
        <v>0</v>
      </c>
      <c r="Y44">
        <v>12.84</v>
      </c>
      <c r="Z44">
        <v>40.24</v>
      </c>
    </row>
    <row r="45" spans="7:26">
      <c r="G45" t="s">
        <v>87</v>
      </c>
      <c r="H45" s="115">
        <v>40.33</v>
      </c>
      <c r="I45" s="88">
        <v>0</v>
      </c>
      <c r="J45" s="88">
        <v>26.83</v>
      </c>
      <c r="K45" s="88">
        <v>0</v>
      </c>
      <c r="L45" s="88">
        <v>0</v>
      </c>
      <c r="M45" s="116">
        <v>11.5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40.33</v>
      </c>
      <c r="X45">
        <v>0</v>
      </c>
      <c r="Y45">
        <v>11.5</v>
      </c>
      <c r="Z45">
        <v>26.83</v>
      </c>
    </row>
    <row r="46" spans="7:26">
      <c r="G46" t="s">
        <v>88</v>
      </c>
      <c r="H46" s="115">
        <v>0</v>
      </c>
      <c r="I46" s="88">
        <v>0</v>
      </c>
      <c r="J46" s="88">
        <v>16.28</v>
      </c>
      <c r="K46" s="88">
        <v>0</v>
      </c>
      <c r="L46" s="88">
        <v>0</v>
      </c>
      <c r="M46" s="116">
        <v>11.31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  <c r="Y46">
        <v>11.31</v>
      </c>
      <c r="Z46">
        <v>16.28</v>
      </c>
    </row>
    <row r="47" spans="7:26">
      <c r="G47" t="s">
        <v>89</v>
      </c>
      <c r="H47" s="115">
        <v>169.58</v>
      </c>
      <c r="I47" s="88">
        <v>0</v>
      </c>
      <c r="J47" s="88">
        <v>3.83</v>
      </c>
      <c r="K47" s="88">
        <v>0</v>
      </c>
      <c r="L47" s="88">
        <v>0</v>
      </c>
      <c r="M47" s="116">
        <v>11.31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169.58</v>
      </c>
      <c r="X47">
        <v>0</v>
      </c>
      <c r="Y47">
        <v>11.31</v>
      </c>
      <c r="Z47">
        <v>3.83</v>
      </c>
    </row>
    <row r="48" spans="7:26">
      <c r="G48" t="s">
        <v>90</v>
      </c>
      <c r="H48" s="115">
        <v>131.44999999999999</v>
      </c>
      <c r="I48" s="88">
        <v>0</v>
      </c>
      <c r="J48" s="88">
        <v>0</v>
      </c>
      <c r="K48" s="88">
        <v>0</v>
      </c>
      <c r="L48" s="88">
        <v>0</v>
      </c>
      <c r="M48" s="116">
        <v>5.75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131.44999999999999</v>
      </c>
      <c r="X48">
        <v>0</v>
      </c>
      <c r="Y48">
        <v>5.75</v>
      </c>
      <c r="Z48">
        <v>0</v>
      </c>
    </row>
    <row r="49" spans="7:26">
      <c r="G49" t="s">
        <v>91</v>
      </c>
      <c r="H49" s="115">
        <v>53.84</v>
      </c>
      <c r="I49" s="88">
        <v>0</v>
      </c>
      <c r="J49" s="88">
        <v>0</v>
      </c>
      <c r="K49" s="88">
        <v>0</v>
      </c>
      <c r="L49" s="88">
        <v>0</v>
      </c>
      <c r="M49" s="116">
        <v>11.02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53.84</v>
      </c>
      <c r="X49">
        <v>0</v>
      </c>
      <c r="Y49">
        <v>11.02</v>
      </c>
      <c r="Z49">
        <v>0</v>
      </c>
    </row>
    <row r="50" spans="7:26">
      <c r="G50" t="s">
        <v>92</v>
      </c>
      <c r="H50" s="115">
        <v>22.51</v>
      </c>
      <c r="I50" s="88">
        <v>0</v>
      </c>
      <c r="J50" s="88">
        <v>0</v>
      </c>
      <c r="K50" s="88">
        <v>0</v>
      </c>
      <c r="L50" s="88">
        <v>0</v>
      </c>
      <c r="M50" s="116">
        <v>13.13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22.51</v>
      </c>
      <c r="X50">
        <v>0</v>
      </c>
      <c r="Y50">
        <v>13.13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12.07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0</v>
      </c>
      <c r="Y51">
        <v>12.07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13.13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  <c r="Y52">
        <v>13.13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11.11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  <c r="Y53">
        <v>11.11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10.25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10.25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11.88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11.88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12.17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  <c r="Y56">
        <v>12.17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9.9600000000000009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9.9600000000000009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9.2899999999999991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9.2899999999999991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10.83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10.83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11.98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11.98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13.13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13.13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10.83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10.83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8.6199999999999992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8.6199999999999992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12.26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12.26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13.13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13.13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13.13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13.13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13.03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13.03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13.13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13.13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11.11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11.11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12.26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12.26</v>
      </c>
      <c r="Z70">
        <v>0</v>
      </c>
    </row>
    <row r="71" spans="7:26">
      <c r="G71" t="s">
        <v>113</v>
      </c>
      <c r="H71" s="115">
        <v>53.65</v>
      </c>
      <c r="I71" s="88">
        <v>0</v>
      </c>
      <c r="J71" s="88">
        <v>0</v>
      </c>
      <c r="K71" s="88">
        <v>0</v>
      </c>
      <c r="L71" s="88">
        <v>0</v>
      </c>
      <c r="M71" s="116">
        <v>13.13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53.65</v>
      </c>
      <c r="X71">
        <v>0</v>
      </c>
      <c r="Y71">
        <v>13.13</v>
      </c>
      <c r="Z71">
        <v>0</v>
      </c>
    </row>
    <row r="72" spans="7:26">
      <c r="G72" t="s">
        <v>114</v>
      </c>
      <c r="H72" s="115">
        <v>104.43</v>
      </c>
      <c r="I72" s="88">
        <v>0</v>
      </c>
      <c r="J72" s="88">
        <v>0</v>
      </c>
      <c r="K72" s="88">
        <v>0</v>
      </c>
      <c r="L72" s="88">
        <v>0</v>
      </c>
      <c r="M72" s="116">
        <v>13.13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104.43</v>
      </c>
      <c r="X72">
        <v>0</v>
      </c>
      <c r="Y72">
        <v>13.13</v>
      </c>
      <c r="Z72">
        <v>0</v>
      </c>
    </row>
    <row r="73" spans="7:26">
      <c r="G73" t="s">
        <v>115</v>
      </c>
      <c r="H73" s="115">
        <v>105.39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105.39</v>
      </c>
      <c r="X73">
        <v>0</v>
      </c>
      <c r="Y73">
        <v>0</v>
      </c>
      <c r="Z73">
        <v>0</v>
      </c>
    </row>
    <row r="74" spans="7:26">
      <c r="G74" t="s">
        <v>116</v>
      </c>
      <c r="H74" s="115">
        <v>146.59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-15</v>
      </c>
      <c r="Q74" s="88">
        <v>0</v>
      </c>
      <c r="R74" s="88">
        <v>0</v>
      </c>
      <c r="S74" s="116">
        <v>0</v>
      </c>
      <c r="U74" s="115"/>
      <c r="V74" s="116"/>
      <c r="W74">
        <v>146.59</v>
      </c>
      <c r="X74">
        <v>0</v>
      </c>
      <c r="Y74">
        <v>0</v>
      </c>
      <c r="Z74">
        <v>-15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-36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0</v>
      </c>
      <c r="Z75">
        <v>-36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-20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0</v>
      </c>
      <c r="Z76">
        <v>-20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-20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0</v>
      </c>
      <c r="Z77">
        <v>-20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0</v>
      </c>
      <c r="Z78">
        <v>0</v>
      </c>
    </row>
    <row r="79" spans="7:26">
      <c r="G79" t="s">
        <v>121</v>
      </c>
      <c r="H79" s="115">
        <v>31.45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31.45</v>
      </c>
      <c r="X79">
        <v>0</v>
      </c>
      <c r="Y79">
        <v>0</v>
      </c>
      <c r="Z79">
        <v>0</v>
      </c>
    </row>
    <row r="80" spans="7:26">
      <c r="G80" t="s">
        <v>122</v>
      </c>
      <c r="H80" s="115">
        <v>61.23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61.23</v>
      </c>
      <c r="X80">
        <v>0</v>
      </c>
      <c r="Y80">
        <v>0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0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-20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0</v>
      </c>
      <c r="Z82">
        <v>-20</v>
      </c>
    </row>
    <row r="83" spans="7:26">
      <c r="G83" t="s">
        <v>125</v>
      </c>
      <c r="H83" s="115">
        <v>139.88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139.88</v>
      </c>
      <c r="X83">
        <v>0</v>
      </c>
      <c r="Y83">
        <v>0</v>
      </c>
      <c r="Z83">
        <v>0</v>
      </c>
    </row>
    <row r="84" spans="7:26">
      <c r="G84" t="s">
        <v>126</v>
      </c>
      <c r="H84" s="115">
        <v>119.76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119.76</v>
      </c>
      <c r="X84">
        <v>0</v>
      </c>
      <c r="Y84">
        <v>0</v>
      </c>
      <c r="Z84">
        <v>0</v>
      </c>
    </row>
    <row r="85" spans="7:26">
      <c r="G85" t="s">
        <v>127</v>
      </c>
      <c r="H85" s="115">
        <v>75.69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75.69</v>
      </c>
      <c r="X85">
        <v>0</v>
      </c>
      <c r="Y85">
        <v>0</v>
      </c>
      <c r="Z85">
        <v>0</v>
      </c>
    </row>
    <row r="86" spans="7:26">
      <c r="G86" t="s">
        <v>128</v>
      </c>
      <c r="H86" s="115">
        <v>30.66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30.66</v>
      </c>
      <c r="X86">
        <v>0</v>
      </c>
      <c r="Y86">
        <v>0</v>
      </c>
      <c r="Z86">
        <v>0</v>
      </c>
    </row>
    <row r="87" spans="7:26">
      <c r="G87" t="s">
        <v>129</v>
      </c>
      <c r="H87" s="115">
        <v>138.91999999999999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-26.3</v>
      </c>
      <c r="Q87" s="88">
        <v>0</v>
      </c>
      <c r="R87" s="88">
        <v>0</v>
      </c>
      <c r="S87" s="116">
        <v>0</v>
      </c>
      <c r="U87" s="115"/>
      <c r="V87" s="116"/>
      <c r="W87">
        <v>138.91999999999999</v>
      </c>
      <c r="X87">
        <v>0</v>
      </c>
      <c r="Y87">
        <v>0</v>
      </c>
      <c r="Z87">
        <v>-26.3</v>
      </c>
    </row>
    <row r="88" spans="7:26">
      <c r="G88" t="s">
        <v>130</v>
      </c>
      <c r="H88" s="115">
        <v>123.59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123.59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104.43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104.43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78.56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78.56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-2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  <c r="Z91">
        <v>-2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-17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  <c r="Z92">
        <v>-17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-17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  <c r="Z93">
        <v>-17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-33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</v>
      </c>
      <c r="Z94">
        <v>-33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-26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  <c r="Z95">
        <v>-26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-56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  <c r="Z96">
        <v>-56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-8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  <c r="Z97">
        <v>-8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-23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  <c r="Z98">
        <v>-23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1.2310975000000002</v>
      </c>
      <c r="I99" s="111">
        <f t="shared" ref="I99:BQ99" si="1">SUM(I3:I98)/4000</f>
        <v>0</v>
      </c>
      <c r="J99" s="111">
        <f t="shared" si="1"/>
        <v>5.3410000000000013E-2</v>
      </c>
      <c r="K99" s="111">
        <f t="shared" si="1"/>
        <v>0</v>
      </c>
      <c r="L99" s="111">
        <f t="shared" si="1"/>
        <v>0</v>
      </c>
      <c r="M99" s="111">
        <f t="shared" si="1"/>
        <v>0.17063</v>
      </c>
      <c r="N99" s="110">
        <f t="shared" si="1"/>
        <v>-0.35775000000000001</v>
      </c>
      <c r="O99" s="111">
        <f t="shared" si="1"/>
        <v>-0.99450000000000005</v>
      </c>
      <c r="P99" s="111">
        <f t="shared" si="1"/>
        <v>-0.77749999999999997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0.87334749999999994</v>
      </c>
      <c r="X99">
        <f t="shared" si="1"/>
        <v>-0.99450000000000005</v>
      </c>
      <c r="Y99">
        <f t="shared" si="1"/>
        <v>0.17063</v>
      </c>
      <c r="Z99">
        <f t="shared" si="1"/>
        <v>-0.72409000000000001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2023-02-15T05:58:05Z</dcterms:modified>
</cp:coreProperties>
</file>